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8"/>
  </bookViews>
  <sheets>
    <sheet name="县医院自建池人员" sheetId="1" r:id="rId1"/>
    <sheet name="管理、工勤、其他专技" sheetId="15" r:id="rId2"/>
    <sheet name="周转池人员" sheetId="2" r:id="rId3"/>
    <sheet name="分院在编人员" sheetId="4" r:id="rId4"/>
    <sheet name="退休、离职、调出" sheetId="3" r:id="rId5"/>
    <sheet name="分院聘用人员" sheetId="14" r:id="rId6"/>
    <sheet name="县医院聘用人员" sheetId="5" r:id="rId7"/>
    <sheet name="离职人员" sheetId="6" r:id="rId8"/>
    <sheet name="全院人员花名册" sheetId="7" r:id="rId9"/>
    <sheet name="返聘、退休、离职、调出" sheetId="8" r:id="rId10"/>
    <sheet name="在编人员身份证号" sheetId="9" r:id="rId11"/>
    <sheet name="Sheet2" sheetId="10" r:id="rId12"/>
    <sheet name="即将退休人员" sheetId="11" r:id="rId13"/>
    <sheet name="借调人员" sheetId="12" r:id="rId14"/>
    <sheet name="研究生" sheetId="13" r:id="rId15"/>
  </sheets>
  <definedNames>
    <definedName name="_xlnm._FilterDatabase" localSheetId="0" hidden="1">县医院自建池人员!$A$6:$Y$318</definedName>
    <definedName name="_xlnm._FilterDatabase" localSheetId="1" hidden="1">管理、工勤、其他专技!$A$6:$X$38</definedName>
    <definedName name="_xlnm._FilterDatabase" localSheetId="2" hidden="1">周转池人员!$A$6:$R$90</definedName>
    <definedName name="_xlnm._FilterDatabase" localSheetId="3" hidden="1">分院在编人员!$A$3:$Z$54</definedName>
    <definedName name="_xlnm._FilterDatabase" localSheetId="5" hidden="1">分院聘用人员!$A$2:$S$41</definedName>
    <definedName name="_xlnm._FilterDatabase" localSheetId="6" hidden="1">县医院聘用人员!$A$1:$O$578</definedName>
    <definedName name="_xlnm._FilterDatabase" localSheetId="8" hidden="1">全院人员花名册!$A$4:$E$1063</definedName>
    <definedName name="_xlnm._FilterDatabase" localSheetId="10" hidden="1">在编人员身份证号!$A$1:$G$307</definedName>
    <definedName name="_xlnm._FilterDatabase" localSheetId="13" hidden="1">借调人员!$B$1:$K$37</definedName>
    <definedName name="_xlnm.Print_Titles" localSheetId="13">借调人员!$A:$K,借调人员!$1:$1</definedName>
    <definedName name="_xlnm.Print_Titles" localSheetId="8">全院人员花名册!#REF!,全院人员花名册!#REF!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微软中国</author>
  </authors>
  <commentList>
    <comment ref="Q72" authorId="0">
      <text>
        <r>
          <rPr>
            <sz val="9"/>
            <rFont val="宋体"/>
            <charset val="134"/>
          </rPr>
          <t xml:space="preserve">微软中国:
</t>
        </r>
      </text>
    </comment>
  </commentList>
</comments>
</file>

<file path=xl/sharedStrings.xml><?xml version="1.0" encoding="utf-8"?>
<sst xmlns="http://schemas.openxmlformats.org/spreadsheetml/2006/main" count="20364" uniqueCount="4355">
  <si>
    <t>灵璧县事业单位三类岗位聘用花名册</t>
  </si>
  <si>
    <t>制表日期：2024年3月10日</t>
  </si>
  <si>
    <t>序
号</t>
  </si>
  <si>
    <t>合同号编号</t>
  </si>
  <si>
    <t>姓名</t>
  </si>
  <si>
    <t>性别</t>
  </si>
  <si>
    <t>出生
年月</t>
  </si>
  <si>
    <t>学历</t>
  </si>
  <si>
    <t>学位</t>
  </si>
  <si>
    <t>政治面貌</t>
  </si>
  <si>
    <t>毕业学校</t>
  </si>
  <si>
    <t>毕业
时间</t>
  </si>
  <si>
    <t>参加
工作
时间</t>
  </si>
  <si>
    <t>现工作岗位</t>
  </si>
  <si>
    <t>专业名称</t>
  </si>
  <si>
    <t>现职务或资格</t>
  </si>
  <si>
    <t>现聘任情况</t>
  </si>
  <si>
    <t>现执行工资类别等级</t>
  </si>
  <si>
    <t>拟聘</t>
  </si>
  <si>
    <t>管理</t>
  </si>
  <si>
    <t>专业技术</t>
  </si>
  <si>
    <t>工勤技能</t>
  </si>
  <si>
    <t>备注</t>
  </si>
  <si>
    <t>名称</t>
  </si>
  <si>
    <t>取得
时间</t>
  </si>
  <si>
    <t>聘任职务</t>
  </si>
  <si>
    <t>执行时间</t>
  </si>
  <si>
    <t>岗位</t>
  </si>
  <si>
    <t>等级</t>
  </si>
  <si>
    <t>016</t>
  </si>
  <si>
    <t>李勇</t>
  </si>
  <si>
    <t>男</t>
  </si>
  <si>
    <t>本科</t>
  </si>
  <si>
    <t>蚌埠医学院</t>
  </si>
  <si>
    <t>肿瘤外科</t>
  </si>
  <si>
    <t>普通外科</t>
  </si>
  <si>
    <t>副主任医师</t>
  </si>
  <si>
    <t>专技5</t>
  </si>
  <si>
    <t>020</t>
  </si>
  <si>
    <t>沈阳</t>
  </si>
  <si>
    <t>神经内科</t>
  </si>
  <si>
    <t>021</t>
  </si>
  <si>
    <t>田梅</t>
  </si>
  <si>
    <t>女</t>
  </si>
  <si>
    <t>安徽医科大学</t>
  </si>
  <si>
    <t>妇产二科</t>
  </si>
  <si>
    <t>妇产科</t>
  </si>
  <si>
    <t>主任医师</t>
  </si>
  <si>
    <t>专技4</t>
  </si>
  <si>
    <t>023</t>
  </si>
  <si>
    <t>王维玲</t>
  </si>
  <si>
    <t>1968.10</t>
  </si>
  <si>
    <t>妇产一科</t>
  </si>
  <si>
    <t>2020.12</t>
  </si>
  <si>
    <t>032</t>
  </si>
  <si>
    <t>张泗兰</t>
  </si>
  <si>
    <t>1969.10</t>
  </si>
  <si>
    <t>内分泌科</t>
  </si>
  <si>
    <t>033</t>
  </si>
  <si>
    <t>赵甫</t>
  </si>
  <si>
    <t>1968.5</t>
  </si>
  <si>
    <t>心内二科</t>
  </si>
  <si>
    <t>心血管内科</t>
  </si>
  <si>
    <t>2023.12</t>
  </si>
  <si>
    <t>035</t>
  </si>
  <si>
    <t>周怀德</t>
  </si>
  <si>
    <t>传染科</t>
  </si>
  <si>
    <t>041</t>
  </si>
  <si>
    <t>范现明</t>
  </si>
  <si>
    <t>安徽理工大学</t>
  </si>
  <si>
    <t>皮肤科</t>
  </si>
  <si>
    <t>皮肤性病科</t>
  </si>
  <si>
    <t>专技7</t>
  </si>
  <si>
    <t>045</t>
  </si>
  <si>
    <t>1966.4</t>
  </si>
  <si>
    <t>中专</t>
  </si>
  <si>
    <t>阜阳卫校</t>
  </si>
  <si>
    <t>影像科</t>
  </si>
  <si>
    <t>放射</t>
  </si>
  <si>
    <t>主治医师</t>
  </si>
  <si>
    <t>专技10</t>
  </si>
  <si>
    <t>046</t>
  </si>
  <si>
    <t>李东升</t>
  </si>
  <si>
    <t>1966.1</t>
  </si>
  <si>
    <t>中共党员</t>
  </si>
  <si>
    <t>2014.1</t>
  </si>
  <si>
    <t>1989.11</t>
  </si>
  <si>
    <t>外一科</t>
  </si>
  <si>
    <t>外科</t>
  </si>
  <si>
    <t>047</t>
  </si>
  <si>
    <t>李太伟</t>
  </si>
  <si>
    <t>皖南医学院</t>
  </si>
  <si>
    <t>重症医学科</t>
  </si>
  <si>
    <t>内科学</t>
  </si>
  <si>
    <t>048</t>
  </si>
  <si>
    <t>李振江</t>
  </si>
  <si>
    <t>1967.1</t>
  </si>
  <si>
    <t>大专</t>
  </si>
  <si>
    <t>1989.7</t>
  </si>
  <si>
    <t>口腔科</t>
  </si>
  <si>
    <t>口腔内科</t>
  </si>
  <si>
    <t>049</t>
  </si>
  <si>
    <t>刘侠</t>
  </si>
  <si>
    <t>眼科</t>
  </si>
  <si>
    <t>眼科学</t>
  </si>
  <si>
    <t>050</t>
  </si>
  <si>
    <t>刘玉连</t>
  </si>
  <si>
    <t>心内一科</t>
  </si>
  <si>
    <t>053</t>
  </si>
  <si>
    <t>彭波</t>
  </si>
  <si>
    <t>骨科</t>
  </si>
  <si>
    <t>骨外科</t>
  </si>
  <si>
    <t>054</t>
  </si>
  <si>
    <t>桑贤飞</t>
  </si>
  <si>
    <t>传染病</t>
  </si>
  <si>
    <t>057</t>
  </si>
  <si>
    <t>王淼</t>
  </si>
  <si>
    <t>2013.1</t>
  </si>
  <si>
    <t>专技6</t>
  </si>
  <si>
    <t>059</t>
  </si>
  <si>
    <t>王会敏</t>
  </si>
  <si>
    <t>肿瘤内科</t>
  </si>
  <si>
    <t>2014.11</t>
  </si>
  <si>
    <t>060</t>
  </si>
  <si>
    <t>王子亮</t>
  </si>
  <si>
    <t>1971.5</t>
  </si>
  <si>
    <t>1996.7</t>
  </si>
  <si>
    <t>062</t>
  </si>
  <si>
    <t>吴书祥</t>
  </si>
  <si>
    <t>1965.10</t>
  </si>
  <si>
    <t>宿地联大</t>
  </si>
  <si>
    <t>卫生专业</t>
  </si>
  <si>
    <t>专技8</t>
  </si>
  <si>
    <t>067</t>
  </si>
  <si>
    <t>郑怀志</t>
  </si>
  <si>
    <t>1993.7</t>
  </si>
  <si>
    <t>胸外科</t>
  </si>
  <si>
    <t>068</t>
  </si>
  <si>
    <t>周明</t>
  </si>
  <si>
    <t>消化内科</t>
  </si>
  <si>
    <t>069</t>
  </si>
  <si>
    <t>朱涛</t>
  </si>
  <si>
    <t>077</t>
  </si>
  <si>
    <t>高雁</t>
  </si>
  <si>
    <t>1973.5</t>
  </si>
  <si>
    <t>1992.7</t>
  </si>
  <si>
    <t>脑外科</t>
  </si>
  <si>
    <t>妇产科护理</t>
  </si>
  <si>
    <t>副主任护师</t>
  </si>
  <si>
    <t>2022.12</t>
  </si>
  <si>
    <t>080</t>
  </si>
  <si>
    <t>胡静</t>
  </si>
  <si>
    <t>输液中心</t>
  </si>
  <si>
    <t>内科护理</t>
  </si>
  <si>
    <t>主管护师</t>
  </si>
  <si>
    <t>2021.02</t>
  </si>
  <si>
    <t>089</t>
  </si>
  <si>
    <t>刘瑞</t>
  </si>
  <si>
    <t>体检中心</t>
  </si>
  <si>
    <t>091</t>
  </si>
  <si>
    <t>刘丽娟</t>
  </si>
  <si>
    <t>安徽中医药大学</t>
  </si>
  <si>
    <t>2016.1</t>
  </si>
  <si>
    <t>新生儿科</t>
  </si>
  <si>
    <t>儿科护理</t>
  </si>
  <si>
    <t>2021.12</t>
  </si>
  <si>
    <t>104</t>
  </si>
  <si>
    <t>宋少艳</t>
  </si>
  <si>
    <t>儿一科</t>
  </si>
  <si>
    <t>儿科护理学</t>
  </si>
  <si>
    <t>107</t>
  </si>
  <si>
    <t>王桂芳</t>
  </si>
  <si>
    <t>急诊科</t>
  </si>
  <si>
    <t>护理学</t>
  </si>
  <si>
    <t>主任护师</t>
  </si>
  <si>
    <t>109</t>
  </si>
  <si>
    <t>吴兴玲</t>
  </si>
  <si>
    <t>111</t>
  </si>
  <si>
    <t>徐贵云</t>
  </si>
  <si>
    <t>2002.10</t>
  </si>
  <si>
    <t>123</t>
  </si>
  <si>
    <t>张彩云</t>
  </si>
  <si>
    <t>蚌医护校</t>
  </si>
  <si>
    <t>124</t>
  </si>
  <si>
    <t>张凤华</t>
  </si>
  <si>
    <t>外科护理</t>
  </si>
  <si>
    <t>129</t>
  </si>
  <si>
    <t>王春雷</t>
  </si>
  <si>
    <t>超声科</t>
  </si>
  <si>
    <t>超声医学</t>
  </si>
  <si>
    <t>131</t>
  </si>
  <si>
    <t>张镜清</t>
  </si>
  <si>
    <t>宿地卫校</t>
  </si>
  <si>
    <t>心电图室</t>
  </si>
  <si>
    <t>心电学技术</t>
  </si>
  <si>
    <t>主管技师</t>
  </si>
  <si>
    <t>135</t>
  </si>
  <si>
    <t>胡磊</t>
  </si>
  <si>
    <t>合肥卫校</t>
  </si>
  <si>
    <t>1994.7</t>
  </si>
  <si>
    <t>检验科</t>
  </si>
  <si>
    <t>临床医学检验技术</t>
  </si>
  <si>
    <t>副主任技师</t>
  </si>
  <si>
    <t>136</t>
  </si>
  <si>
    <t>花梅</t>
  </si>
  <si>
    <t>1973.8</t>
  </si>
  <si>
    <t>2009.1</t>
  </si>
  <si>
    <t>输血科</t>
  </si>
  <si>
    <t>输血技术</t>
  </si>
  <si>
    <t>2020.7</t>
  </si>
  <si>
    <t>137</t>
  </si>
  <si>
    <t>张焱</t>
  </si>
  <si>
    <t>安徽省直职工大学</t>
  </si>
  <si>
    <t>141</t>
  </si>
  <si>
    <t>郝胜元</t>
  </si>
  <si>
    <t>1965.8</t>
  </si>
  <si>
    <t>安庆卫校</t>
  </si>
  <si>
    <t>1982.1</t>
  </si>
  <si>
    <t>药剂科</t>
  </si>
  <si>
    <t>主管药师</t>
  </si>
  <si>
    <t>2000.12</t>
  </si>
  <si>
    <t>149</t>
  </si>
  <si>
    <t>朱慧军</t>
  </si>
  <si>
    <t>安徽中医学院</t>
  </si>
  <si>
    <t>中药学</t>
  </si>
  <si>
    <t>154</t>
  </si>
  <si>
    <t>蔡峰</t>
  </si>
  <si>
    <t>淮南医专</t>
  </si>
  <si>
    <t>医师</t>
  </si>
  <si>
    <t>专技11</t>
  </si>
  <si>
    <t>155</t>
  </si>
  <si>
    <t>陈波</t>
  </si>
  <si>
    <t>1985.7</t>
  </si>
  <si>
    <t>中西医结合内科学</t>
  </si>
  <si>
    <t>156</t>
  </si>
  <si>
    <t>程伟大</t>
  </si>
  <si>
    <t>麻醉科</t>
  </si>
  <si>
    <t>麻醉学</t>
  </si>
  <si>
    <t>157</t>
  </si>
  <si>
    <t>崔浩</t>
  </si>
  <si>
    <t>1970.10</t>
  </si>
  <si>
    <t>痔瘘科</t>
  </si>
  <si>
    <t>普通外科学</t>
  </si>
  <si>
    <t>158</t>
  </si>
  <si>
    <t>崔瑞超</t>
  </si>
  <si>
    <t>1981.5</t>
  </si>
  <si>
    <t>中医内科学</t>
  </si>
  <si>
    <t>159</t>
  </si>
  <si>
    <t>葛霖</t>
  </si>
  <si>
    <t>1976.10</t>
  </si>
  <si>
    <t>推拿科</t>
  </si>
  <si>
    <t>推拿学</t>
  </si>
  <si>
    <t>160</t>
  </si>
  <si>
    <t>巩迎新</t>
  </si>
  <si>
    <t>161</t>
  </si>
  <si>
    <t>韩永亮</t>
  </si>
  <si>
    <t>1983.5</t>
  </si>
  <si>
    <t>硕士研究生</t>
  </si>
  <si>
    <t>儿二科</t>
  </si>
  <si>
    <t>小儿内科</t>
  </si>
  <si>
    <t>162</t>
  </si>
  <si>
    <t>胡德</t>
  </si>
  <si>
    <t>163</t>
  </si>
  <si>
    <t>胡涛</t>
  </si>
  <si>
    <t>泌尿外科</t>
  </si>
  <si>
    <t>164</t>
  </si>
  <si>
    <t>胡正宽</t>
  </si>
  <si>
    <t>专科</t>
  </si>
  <si>
    <t>1998.7</t>
  </si>
  <si>
    <t>医务科</t>
  </si>
  <si>
    <t>呼吸内科学</t>
  </si>
  <si>
    <t>165</t>
  </si>
  <si>
    <t>纪莉</t>
  </si>
  <si>
    <t>防保科</t>
  </si>
  <si>
    <t>妇产科学</t>
  </si>
  <si>
    <t>167</t>
  </si>
  <si>
    <t>李兵</t>
  </si>
  <si>
    <t>放射医学</t>
  </si>
  <si>
    <t>专技9</t>
  </si>
  <si>
    <t>168</t>
  </si>
  <si>
    <t>李号</t>
  </si>
  <si>
    <t>1983.11</t>
  </si>
  <si>
    <t>泌尿外科学</t>
  </si>
  <si>
    <t>169</t>
  </si>
  <si>
    <t>李强</t>
  </si>
  <si>
    <t>1967.10</t>
  </si>
  <si>
    <t>170</t>
  </si>
  <si>
    <t>李伟</t>
  </si>
  <si>
    <t>171</t>
  </si>
  <si>
    <t>李光彬</t>
  </si>
  <si>
    <t>172</t>
  </si>
  <si>
    <t>李向前</t>
  </si>
  <si>
    <t>1975.10</t>
  </si>
  <si>
    <t>内分泌</t>
  </si>
  <si>
    <t>173</t>
  </si>
  <si>
    <t>刘宇</t>
  </si>
  <si>
    <t>耳鼻喉科</t>
  </si>
  <si>
    <t>耳鼻喉（头颈外科）</t>
  </si>
  <si>
    <t>174</t>
  </si>
  <si>
    <t>刘小刚</t>
  </si>
  <si>
    <t>175</t>
  </si>
  <si>
    <t>刘以跃</t>
  </si>
  <si>
    <t>177</t>
  </si>
  <si>
    <t>马明</t>
  </si>
  <si>
    <t>1980.5</t>
  </si>
  <si>
    <t>口腔医学</t>
  </si>
  <si>
    <t>178</t>
  </si>
  <si>
    <t>马香辉</t>
  </si>
  <si>
    <t>179</t>
  </si>
  <si>
    <t>马莺歌</t>
  </si>
  <si>
    <t>1981.9</t>
  </si>
  <si>
    <t>181</t>
  </si>
  <si>
    <t>彭凡花</t>
  </si>
  <si>
    <t>183</t>
  </si>
  <si>
    <t>沈查</t>
  </si>
  <si>
    <t>1983.1</t>
  </si>
  <si>
    <t>胸心外科</t>
  </si>
  <si>
    <t>184</t>
  </si>
  <si>
    <t>申超雨</t>
  </si>
  <si>
    <t>1980.1</t>
  </si>
  <si>
    <t>神经外科</t>
  </si>
  <si>
    <t>185</t>
  </si>
  <si>
    <t>汤军</t>
  </si>
  <si>
    <t>186</t>
  </si>
  <si>
    <t>仝敏</t>
  </si>
  <si>
    <t>1980.3</t>
  </si>
  <si>
    <t>187</t>
  </si>
  <si>
    <t>王翔</t>
  </si>
  <si>
    <t>1979.10</t>
  </si>
  <si>
    <t>2001.7</t>
  </si>
  <si>
    <t>188</t>
  </si>
  <si>
    <t>王准</t>
  </si>
  <si>
    <t>1977.10</t>
  </si>
  <si>
    <t>滨州医学院</t>
  </si>
  <si>
    <t>189</t>
  </si>
  <si>
    <t>王宏达</t>
  </si>
  <si>
    <t>传染病学</t>
  </si>
  <si>
    <t>190</t>
  </si>
  <si>
    <t>魏山</t>
  </si>
  <si>
    <t>191</t>
  </si>
  <si>
    <t>温计珍</t>
  </si>
  <si>
    <t>1983.12</t>
  </si>
  <si>
    <t>193</t>
  </si>
  <si>
    <t>谢兵</t>
  </si>
  <si>
    <t>耳鼻咽喉科学</t>
  </si>
  <si>
    <t>194</t>
  </si>
  <si>
    <t>谢军</t>
  </si>
  <si>
    <t>1982.6</t>
  </si>
  <si>
    <t>中医骨伤科</t>
  </si>
  <si>
    <t>195</t>
  </si>
  <si>
    <t>谢仲</t>
  </si>
  <si>
    <t>196</t>
  </si>
  <si>
    <t>徐宏</t>
  </si>
  <si>
    <t>安徽医专</t>
  </si>
  <si>
    <t>197</t>
  </si>
  <si>
    <t>徐黎明</t>
  </si>
  <si>
    <t>1997.07</t>
  </si>
  <si>
    <t>198</t>
  </si>
  <si>
    <t>晏瑜</t>
  </si>
  <si>
    <t>1978.3</t>
  </si>
  <si>
    <t>2008.1</t>
  </si>
  <si>
    <t>199</t>
  </si>
  <si>
    <t>姚开场</t>
  </si>
  <si>
    <t>200</t>
  </si>
  <si>
    <t>张涛</t>
  </si>
  <si>
    <t>麻醉</t>
  </si>
  <si>
    <t>201</t>
  </si>
  <si>
    <t>张伟</t>
  </si>
  <si>
    <t>202</t>
  </si>
  <si>
    <t>赵军</t>
  </si>
  <si>
    <t>203</t>
  </si>
  <si>
    <t>赵平</t>
  </si>
  <si>
    <t>1982.10</t>
  </si>
  <si>
    <t>204</t>
  </si>
  <si>
    <t>周瞳瞳</t>
  </si>
  <si>
    <t>205</t>
  </si>
  <si>
    <t>朱浩</t>
  </si>
  <si>
    <t>1985.1</t>
  </si>
  <si>
    <t>心血管内科学</t>
  </si>
  <si>
    <t>206</t>
  </si>
  <si>
    <t>朱奎</t>
  </si>
  <si>
    <t>207</t>
  </si>
  <si>
    <t>朱坤</t>
  </si>
  <si>
    <t>208</t>
  </si>
  <si>
    <t>朱素芳</t>
  </si>
  <si>
    <t>1981.8</t>
  </si>
  <si>
    <t>209</t>
  </si>
  <si>
    <t>高梅</t>
  </si>
  <si>
    <t>210</t>
  </si>
  <si>
    <t>甘伟伟</t>
  </si>
  <si>
    <t>211</t>
  </si>
  <si>
    <t>解全侠</t>
  </si>
  <si>
    <t>212</t>
  </si>
  <si>
    <t>李季</t>
  </si>
  <si>
    <t>214</t>
  </si>
  <si>
    <t>李敏</t>
  </si>
  <si>
    <t>215</t>
  </si>
  <si>
    <t>急手术室</t>
  </si>
  <si>
    <t>护理学(院感)</t>
  </si>
  <si>
    <t>217</t>
  </si>
  <si>
    <t>刘晓艳</t>
  </si>
  <si>
    <t>血透室</t>
  </si>
  <si>
    <t>218</t>
  </si>
  <si>
    <t>刘再平</t>
  </si>
  <si>
    <t>219</t>
  </si>
  <si>
    <t>马群</t>
  </si>
  <si>
    <t>220</t>
  </si>
  <si>
    <t>马真</t>
  </si>
  <si>
    <t>221</t>
  </si>
  <si>
    <t>孟莉</t>
  </si>
  <si>
    <t>医保科</t>
  </si>
  <si>
    <t>224</t>
  </si>
  <si>
    <t>桑贤萍</t>
  </si>
  <si>
    <t>225</t>
  </si>
  <si>
    <t>王静</t>
  </si>
  <si>
    <t>供应室</t>
  </si>
  <si>
    <t>227</t>
  </si>
  <si>
    <t>谢敏</t>
  </si>
  <si>
    <t>ICU</t>
  </si>
  <si>
    <t>228</t>
  </si>
  <si>
    <t>张莉</t>
  </si>
  <si>
    <t>1972.10</t>
  </si>
  <si>
    <t>2015.1</t>
  </si>
  <si>
    <t>产房</t>
  </si>
  <si>
    <t>229</t>
  </si>
  <si>
    <t>张丽</t>
  </si>
  <si>
    <t>230</t>
  </si>
  <si>
    <t>231</t>
  </si>
  <si>
    <t>张萍</t>
  </si>
  <si>
    <t>232</t>
  </si>
  <si>
    <t>张雅莉</t>
  </si>
  <si>
    <t>妇手术室</t>
  </si>
  <si>
    <t>233</t>
  </si>
  <si>
    <t>张文艳</t>
  </si>
  <si>
    <t>手术室</t>
  </si>
  <si>
    <t>234</t>
  </si>
  <si>
    <t>赵静</t>
  </si>
  <si>
    <t>236</t>
  </si>
  <si>
    <t>赵云</t>
  </si>
  <si>
    <t>237</t>
  </si>
  <si>
    <t>朱付燕</t>
  </si>
  <si>
    <t>239</t>
  </si>
  <si>
    <t>段晓辉</t>
  </si>
  <si>
    <t>蚌埠卫校</t>
  </si>
  <si>
    <t>技师</t>
  </si>
  <si>
    <t>242</t>
  </si>
  <si>
    <t>朱戈</t>
  </si>
  <si>
    <t>244</t>
  </si>
  <si>
    <t>钱玫姝</t>
  </si>
  <si>
    <t>安徽农业大学</t>
  </si>
  <si>
    <t>主管检验师</t>
  </si>
  <si>
    <t>245</t>
  </si>
  <si>
    <t>宋小娇</t>
  </si>
  <si>
    <t>1985.6</t>
  </si>
  <si>
    <t>246</t>
  </si>
  <si>
    <t>王晓辉</t>
  </si>
  <si>
    <t>宿地技校</t>
  </si>
  <si>
    <t>检验师</t>
  </si>
  <si>
    <t>247</t>
  </si>
  <si>
    <t>王晓梅</t>
  </si>
  <si>
    <t>巢湖卫校</t>
  </si>
  <si>
    <t>248</t>
  </si>
  <si>
    <t>魏义雷</t>
  </si>
  <si>
    <t>1982.12</t>
  </si>
  <si>
    <t>硕士</t>
  </si>
  <si>
    <t>临床检验诊断学</t>
  </si>
  <si>
    <t>250</t>
  </si>
  <si>
    <t>张飞</t>
  </si>
  <si>
    <t>1976.1</t>
  </si>
  <si>
    <t>251</t>
  </si>
  <si>
    <t>张素启</t>
  </si>
  <si>
    <t>淮南工业学院</t>
  </si>
  <si>
    <t>252</t>
  </si>
  <si>
    <t>郑庆侠</t>
  </si>
  <si>
    <t>257</t>
  </si>
  <si>
    <t>马杨</t>
  </si>
  <si>
    <t>安徽中药学校</t>
  </si>
  <si>
    <t>中药</t>
  </si>
  <si>
    <t>中药师</t>
  </si>
  <si>
    <t>258</t>
  </si>
  <si>
    <t>王琪</t>
  </si>
  <si>
    <t>泗县卫校</t>
  </si>
  <si>
    <t>265</t>
  </si>
  <si>
    <t>金梁</t>
  </si>
  <si>
    <t>1980.10</t>
  </si>
  <si>
    <t>灵璧卫校</t>
  </si>
  <si>
    <t>专技12</t>
  </si>
  <si>
    <t>267</t>
  </si>
  <si>
    <t>王娟</t>
  </si>
  <si>
    <t>2012.1</t>
  </si>
  <si>
    <t>1999.7</t>
  </si>
  <si>
    <t>质控科</t>
  </si>
  <si>
    <t>268</t>
  </si>
  <si>
    <t>张利红</t>
  </si>
  <si>
    <t>269</t>
  </si>
  <si>
    <t>张淑媛</t>
  </si>
  <si>
    <t>护师</t>
  </si>
  <si>
    <t>270</t>
  </si>
  <si>
    <t>刘莉</t>
  </si>
  <si>
    <t>1974.3</t>
  </si>
  <si>
    <t>2005.7</t>
  </si>
  <si>
    <t>1990.1</t>
  </si>
  <si>
    <t>271</t>
  </si>
  <si>
    <t>娄龙江</t>
  </si>
  <si>
    <t>1972.2</t>
  </si>
  <si>
    <t>1995.7</t>
  </si>
  <si>
    <t>1991.1</t>
  </si>
  <si>
    <t>胃镜室</t>
  </si>
  <si>
    <t>消毒技术</t>
  </si>
  <si>
    <t>272</t>
  </si>
  <si>
    <t>宁波</t>
  </si>
  <si>
    <t>潍坊卫校</t>
  </si>
  <si>
    <t>放射医学技术</t>
  </si>
  <si>
    <t>273</t>
  </si>
  <si>
    <t>赵波</t>
  </si>
  <si>
    <t>274</t>
  </si>
  <si>
    <t>张大伟</t>
  </si>
  <si>
    <t>275</t>
  </si>
  <si>
    <t>魏娟</t>
  </si>
  <si>
    <t>1977.12</t>
  </si>
  <si>
    <t>药学</t>
  </si>
  <si>
    <t>药师</t>
  </si>
  <si>
    <t>276</t>
  </si>
  <si>
    <t>马道铜</t>
  </si>
  <si>
    <t>1977.3</t>
  </si>
  <si>
    <t>2022.10</t>
  </si>
  <si>
    <t>278</t>
  </si>
  <si>
    <t>朱宝军</t>
  </si>
  <si>
    <t>药士</t>
  </si>
  <si>
    <t>专技13</t>
  </si>
  <si>
    <t>279</t>
  </si>
  <si>
    <t>胡大为</t>
  </si>
  <si>
    <t>1983.9</t>
  </si>
  <si>
    <t>280</t>
  </si>
  <si>
    <t>苗华雷</t>
  </si>
  <si>
    <t>1982.5</t>
  </si>
  <si>
    <t>281</t>
  </si>
  <si>
    <t>尚飞</t>
  </si>
  <si>
    <t>1985.10</t>
  </si>
  <si>
    <t>兰州大学</t>
  </si>
  <si>
    <t>2008.7</t>
  </si>
  <si>
    <t>神经内科学</t>
  </si>
  <si>
    <t>282</t>
  </si>
  <si>
    <t>叶燕茹</t>
  </si>
  <si>
    <t>1986.3</t>
  </si>
  <si>
    <t>儿科学</t>
  </si>
  <si>
    <t>283</t>
  </si>
  <si>
    <t>张蕾</t>
  </si>
  <si>
    <t>1985.12</t>
  </si>
  <si>
    <t>中医肛肠科学</t>
  </si>
  <si>
    <t>285</t>
  </si>
  <si>
    <t>张龙星</t>
  </si>
  <si>
    <t>1984.1</t>
  </si>
  <si>
    <t>重症医学</t>
  </si>
  <si>
    <t>286</t>
  </si>
  <si>
    <t>杨营</t>
  </si>
  <si>
    <t>288</t>
  </si>
  <si>
    <t>齐建先</t>
  </si>
  <si>
    <t>289</t>
  </si>
  <si>
    <t>魏小峰</t>
  </si>
  <si>
    <t>1984.10</t>
  </si>
  <si>
    <t>290</t>
  </si>
  <si>
    <t>张晶晶</t>
  </si>
  <si>
    <t>转诊办</t>
  </si>
  <si>
    <t>291</t>
  </si>
  <si>
    <t>韩琨</t>
  </si>
  <si>
    <t>长沙医学院</t>
  </si>
  <si>
    <t>292</t>
  </si>
  <si>
    <t>胡健</t>
  </si>
  <si>
    <t>检验士</t>
  </si>
  <si>
    <t>293</t>
  </si>
  <si>
    <t>郭路</t>
  </si>
  <si>
    <t>1984.7</t>
  </si>
  <si>
    <t>副主任药师</t>
  </si>
  <si>
    <t>311</t>
  </si>
  <si>
    <t>朱冬冬</t>
  </si>
  <si>
    <t>技士</t>
  </si>
  <si>
    <t>2013.12</t>
  </si>
  <si>
    <t>凤紫</t>
  </si>
  <si>
    <t>2010.10</t>
  </si>
  <si>
    <t>凤宁娣</t>
  </si>
  <si>
    <t>侯坡</t>
  </si>
  <si>
    <t>黄涛</t>
  </si>
  <si>
    <t>1987.4</t>
  </si>
  <si>
    <t>黄虎</t>
  </si>
  <si>
    <t>金课</t>
  </si>
  <si>
    <t>雷洪方</t>
  </si>
  <si>
    <t>1984.3</t>
  </si>
  <si>
    <t>南华大学</t>
  </si>
  <si>
    <t>卢晓璐</t>
  </si>
  <si>
    <t>陆伟</t>
  </si>
  <si>
    <t>王灵</t>
  </si>
  <si>
    <t>病理科</t>
  </si>
  <si>
    <t>病理学</t>
  </si>
  <si>
    <t>王刚</t>
  </si>
  <si>
    <t>1982.3</t>
  </si>
  <si>
    <t>王雪莉</t>
  </si>
  <si>
    <t>1986.8</t>
  </si>
  <si>
    <t>邢学文</t>
  </si>
  <si>
    <t>1983.10</t>
  </si>
  <si>
    <t>许超</t>
  </si>
  <si>
    <t>赣南医学院</t>
  </si>
  <si>
    <t>郑芹</t>
  </si>
  <si>
    <t>朱晓虎</t>
  </si>
  <si>
    <t>赵园园</t>
  </si>
  <si>
    <t>王晓旭</t>
  </si>
  <si>
    <t>湖南中医药大学</t>
  </si>
  <si>
    <t>2007.7</t>
  </si>
  <si>
    <t>仲哲君</t>
  </si>
  <si>
    <t>西安医学院</t>
  </si>
  <si>
    <t>魏青</t>
  </si>
  <si>
    <t>362</t>
  </si>
  <si>
    <t>崔玲玲</t>
  </si>
  <si>
    <t>王燕</t>
  </si>
  <si>
    <t>1996.9</t>
  </si>
  <si>
    <t>吕慧</t>
  </si>
  <si>
    <t>1985.11</t>
  </si>
  <si>
    <t>超声波医学</t>
  </si>
  <si>
    <t>晏晓琳</t>
  </si>
  <si>
    <t>1977.7</t>
  </si>
  <si>
    <t>王书侠</t>
  </si>
  <si>
    <t>370</t>
  </si>
  <si>
    <t>周志强</t>
  </si>
  <si>
    <t>374</t>
  </si>
  <si>
    <t>马争争</t>
  </si>
  <si>
    <t>1986.1</t>
  </si>
  <si>
    <t>长治医学院</t>
  </si>
  <si>
    <t>375</t>
  </si>
  <si>
    <t>刘计龙</t>
  </si>
  <si>
    <t>1988.2</t>
  </si>
  <si>
    <t>河南科技大学</t>
  </si>
  <si>
    <t>376</t>
  </si>
  <si>
    <t>李玉</t>
  </si>
  <si>
    <t>骨外科学</t>
  </si>
  <si>
    <t>377</t>
  </si>
  <si>
    <t>周小娜</t>
  </si>
  <si>
    <t>1988.10</t>
  </si>
  <si>
    <t>河北联合大学</t>
  </si>
  <si>
    <t>378</t>
  </si>
  <si>
    <t>王天龙</t>
  </si>
  <si>
    <t>379</t>
  </si>
  <si>
    <t>孙静</t>
  </si>
  <si>
    <t>380</t>
  </si>
  <si>
    <t>王虎</t>
  </si>
  <si>
    <t>381</t>
  </si>
  <si>
    <t>曹香莲</t>
  </si>
  <si>
    <t>1988.1</t>
  </si>
  <si>
    <t>382</t>
  </si>
  <si>
    <t>张杰</t>
  </si>
  <si>
    <t>研究生</t>
  </si>
  <si>
    <t>383</t>
  </si>
  <si>
    <t>郑新迪</t>
  </si>
  <si>
    <t>内分泌学</t>
  </si>
  <si>
    <t>385</t>
  </si>
  <si>
    <t>马兵</t>
  </si>
  <si>
    <t>1986.12</t>
  </si>
  <si>
    <t>胸心外科学</t>
  </si>
  <si>
    <t>386</t>
  </si>
  <si>
    <t>吴彪</t>
  </si>
  <si>
    <t>1984.9</t>
  </si>
  <si>
    <t>中医科</t>
  </si>
  <si>
    <t>中医内科</t>
  </si>
  <si>
    <t>387</t>
  </si>
  <si>
    <t>高倩</t>
  </si>
  <si>
    <t>389</t>
  </si>
  <si>
    <t>丁奇</t>
  </si>
  <si>
    <t>390</t>
  </si>
  <si>
    <t>张文华</t>
  </si>
  <si>
    <t>391</t>
  </si>
  <si>
    <t>卓丽</t>
  </si>
  <si>
    <t>上海中医药大学</t>
  </si>
  <si>
    <t>392</t>
  </si>
  <si>
    <t>严娟</t>
  </si>
  <si>
    <t>393</t>
  </si>
  <si>
    <t>李明君</t>
  </si>
  <si>
    <t>1987.10</t>
  </si>
  <si>
    <t>南昌大学</t>
  </si>
  <si>
    <t>394</t>
  </si>
  <si>
    <t>王蔚</t>
  </si>
  <si>
    <t>1988.9</t>
  </si>
  <si>
    <t>396</t>
  </si>
  <si>
    <t>王娜</t>
  </si>
  <si>
    <t>397</t>
  </si>
  <si>
    <t>刘彪</t>
  </si>
  <si>
    <t>朱伟</t>
  </si>
  <si>
    <t>朱亚</t>
  </si>
  <si>
    <t>代伟伟</t>
  </si>
  <si>
    <t>精神卫生科</t>
  </si>
  <si>
    <t>王艳梅</t>
  </si>
  <si>
    <t>中西医结合内科</t>
  </si>
  <si>
    <t>徐忠</t>
  </si>
  <si>
    <t>吕平平</t>
  </si>
  <si>
    <t>任静</t>
  </si>
  <si>
    <t>学士</t>
  </si>
  <si>
    <t>汤梦伟</t>
  </si>
  <si>
    <t>董志强</t>
  </si>
  <si>
    <t>1989.10</t>
  </si>
  <si>
    <t>杨宁</t>
  </si>
  <si>
    <t>朱玲珠</t>
  </si>
  <si>
    <t>刘群</t>
  </si>
  <si>
    <t>武文敏</t>
  </si>
  <si>
    <t>晏红</t>
  </si>
  <si>
    <t>徐程</t>
  </si>
  <si>
    <t>张秀锦</t>
  </si>
  <si>
    <t>尹海瑞</t>
  </si>
  <si>
    <t>徐晓婷</t>
  </si>
  <si>
    <t>杨炜炜</t>
  </si>
  <si>
    <t>国家开放大学</t>
  </si>
  <si>
    <t>王剑</t>
  </si>
  <si>
    <t>王晓菊</t>
  </si>
  <si>
    <t>张璇</t>
  </si>
  <si>
    <t>中国医科大学</t>
  </si>
  <si>
    <t>综合科</t>
  </si>
  <si>
    <t>张云</t>
  </si>
  <si>
    <t>张倩</t>
  </si>
  <si>
    <t>中央广播电视大学</t>
  </si>
  <si>
    <t>李晓琳</t>
  </si>
  <si>
    <t>外二科</t>
  </si>
  <si>
    <t>何婷婷</t>
  </si>
  <si>
    <t>杨锦峰</t>
  </si>
  <si>
    <t>彭金彩</t>
  </si>
  <si>
    <t>王宏玲</t>
  </si>
  <si>
    <t>吴翠玲</t>
  </si>
  <si>
    <t>魏芳芳</t>
  </si>
  <si>
    <t>张静</t>
  </si>
  <si>
    <t>潘迪迪</t>
  </si>
  <si>
    <t>朱艳</t>
  </si>
  <si>
    <t>郑琦</t>
  </si>
  <si>
    <t>2006.10</t>
  </si>
  <si>
    <t>赵为</t>
  </si>
  <si>
    <t>刘姗姗</t>
  </si>
  <si>
    <t>王莹莹</t>
  </si>
  <si>
    <t>孟艳</t>
  </si>
  <si>
    <t>王涓涓</t>
  </si>
  <si>
    <t>何帆</t>
  </si>
  <si>
    <t>李倩</t>
  </si>
  <si>
    <t>彭雪林</t>
  </si>
  <si>
    <t>梁莉</t>
  </si>
  <si>
    <t>刘佳怡</t>
  </si>
  <si>
    <t>宋甜甜</t>
  </si>
  <si>
    <t>陈芳</t>
  </si>
  <si>
    <t>中国人民解放军第三军医大学</t>
  </si>
  <si>
    <t>田野</t>
  </si>
  <si>
    <t>张启刚</t>
  </si>
  <si>
    <t>田访</t>
  </si>
  <si>
    <t>徐浩</t>
  </si>
  <si>
    <t>魏春红</t>
  </si>
  <si>
    <t>王莉</t>
  </si>
  <si>
    <t>吴盈慧</t>
  </si>
  <si>
    <t>王磊</t>
  </si>
  <si>
    <t>马红梅</t>
  </si>
  <si>
    <t>张玉茹</t>
  </si>
  <si>
    <t>刘冠华</t>
  </si>
  <si>
    <t>尤丽华</t>
  </si>
  <si>
    <t>王小林</t>
  </si>
  <si>
    <t>胡方艳</t>
  </si>
  <si>
    <t>黄芳</t>
  </si>
  <si>
    <t>王烨</t>
  </si>
  <si>
    <t>蒋小香</t>
  </si>
  <si>
    <t>儿科专业</t>
  </si>
  <si>
    <t>崔瑞林</t>
  </si>
  <si>
    <t>1986.10</t>
  </si>
  <si>
    <t>内科专业</t>
  </si>
  <si>
    <t>顾璐昀</t>
  </si>
  <si>
    <t>代雪文</t>
  </si>
  <si>
    <t>张巧平</t>
  </si>
  <si>
    <t>石河子大学</t>
  </si>
  <si>
    <t>王皖皖</t>
  </si>
  <si>
    <t>临床医学</t>
  </si>
  <si>
    <t>赵亮欢</t>
  </si>
  <si>
    <t>孙荣岩</t>
  </si>
  <si>
    <t>王利</t>
  </si>
  <si>
    <t>湖北民族学院</t>
  </si>
  <si>
    <t>西宁</t>
  </si>
  <si>
    <t>陈晓璐</t>
  </si>
  <si>
    <t>济宁医学院</t>
  </si>
  <si>
    <t>程慧君</t>
  </si>
  <si>
    <t>胡婧</t>
  </si>
  <si>
    <t>位广妹</t>
  </si>
  <si>
    <t>郑楠</t>
  </si>
  <si>
    <t>付文青</t>
  </si>
  <si>
    <t>解修云</t>
  </si>
  <si>
    <t>周柳柳</t>
  </si>
  <si>
    <t>本科12</t>
  </si>
  <si>
    <t>李论</t>
  </si>
  <si>
    <t>介入科</t>
  </si>
  <si>
    <t>付静</t>
  </si>
  <si>
    <t>江苏大学</t>
  </si>
  <si>
    <t>张凡凡</t>
  </si>
  <si>
    <t>孙荣巧</t>
  </si>
  <si>
    <t>承德医学院</t>
  </si>
  <si>
    <t>内镜中心</t>
  </si>
  <si>
    <t>程姗姗</t>
  </si>
  <si>
    <t>汤雅平</t>
  </si>
  <si>
    <t>大理学院</t>
  </si>
  <si>
    <t>杨秋雯</t>
  </si>
  <si>
    <t>唐娇</t>
  </si>
  <si>
    <t>陈雪姣</t>
  </si>
  <si>
    <t>任洁</t>
  </si>
  <si>
    <t>任从</t>
  </si>
  <si>
    <t>李美红</t>
  </si>
  <si>
    <t>医学影像学</t>
  </si>
  <si>
    <t>吴青晏</t>
  </si>
  <si>
    <t>尹成凤</t>
  </si>
  <si>
    <t>张林慧</t>
  </si>
  <si>
    <t>李冬妹</t>
  </si>
  <si>
    <t>中医外科学</t>
  </si>
  <si>
    <t>罗标</t>
  </si>
  <si>
    <t>1993.10</t>
  </si>
  <si>
    <t>党员</t>
  </si>
  <si>
    <t>2020.10</t>
  </si>
  <si>
    <t>中医规培</t>
  </si>
  <si>
    <t>梁婉君</t>
  </si>
  <si>
    <t>1992.08</t>
  </si>
  <si>
    <t>徐州医科大学</t>
  </si>
  <si>
    <t>肿瘤科</t>
  </si>
  <si>
    <t>肿瘤学</t>
  </si>
  <si>
    <t>内科规培</t>
  </si>
  <si>
    <t>李娜</t>
  </si>
  <si>
    <t>1996.01</t>
  </si>
  <si>
    <t>血液风湿免疫科</t>
  </si>
  <si>
    <t>甘振邦</t>
  </si>
  <si>
    <t>1996.11</t>
  </si>
  <si>
    <t>王从过</t>
  </si>
  <si>
    <t>1990.09</t>
  </si>
  <si>
    <t>神经病学</t>
  </si>
  <si>
    <t>石怀成</t>
  </si>
  <si>
    <t>1994.08</t>
  </si>
  <si>
    <t>内科学（消化系病）</t>
  </si>
  <si>
    <t>朱培超</t>
  </si>
  <si>
    <t>1991.10</t>
  </si>
  <si>
    <t>肾内科</t>
  </si>
  <si>
    <t>中医诊断学</t>
  </si>
  <si>
    <t>张志远</t>
  </si>
  <si>
    <t>1994.11</t>
  </si>
  <si>
    <t>山西长治医学院</t>
  </si>
  <si>
    <t>外科学（泌尿外科）</t>
  </si>
  <si>
    <t>刘广銮</t>
  </si>
  <si>
    <t>1996.09</t>
  </si>
  <si>
    <t>骨科西</t>
  </si>
  <si>
    <t>杨瑶瑶</t>
  </si>
  <si>
    <t>1994.12</t>
  </si>
  <si>
    <t>呼吸与危重症医学科</t>
  </si>
  <si>
    <t>内科学（呼吸）</t>
  </si>
  <si>
    <t>李胜男</t>
  </si>
  <si>
    <t>王玥苹</t>
  </si>
  <si>
    <t>1997.11</t>
  </si>
  <si>
    <t>美国康州大学</t>
  </si>
  <si>
    <t>轮转</t>
  </si>
  <si>
    <t>分子与细胞</t>
  </si>
  <si>
    <t>张丽荣</t>
  </si>
  <si>
    <t>1987.8</t>
  </si>
  <si>
    <t>血液透析室</t>
  </si>
  <si>
    <t>张睿</t>
  </si>
  <si>
    <t>安医大临床医学院</t>
  </si>
  <si>
    <t>药学（临床药理）</t>
  </si>
  <si>
    <t>田梦曦</t>
  </si>
  <si>
    <t>1995.6</t>
  </si>
  <si>
    <t>首都医科大学</t>
  </si>
  <si>
    <t>成药房</t>
  </si>
  <si>
    <t>主管中药师</t>
  </si>
  <si>
    <t>李冰洁</t>
  </si>
  <si>
    <t>1991.08</t>
  </si>
  <si>
    <t>342224199108030109</t>
  </si>
  <si>
    <t>2013.10</t>
  </si>
  <si>
    <t>2021.1</t>
  </si>
  <si>
    <t>151</t>
  </si>
  <si>
    <t>孙艳</t>
  </si>
  <si>
    <t>宿州学院</t>
  </si>
  <si>
    <t>住院部</t>
  </si>
  <si>
    <t>会计</t>
  </si>
  <si>
    <t>会计师</t>
  </si>
  <si>
    <t>152</t>
  </si>
  <si>
    <t>朱明珠</t>
  </si>
  <si>
    <t>北京商学院</t>
  </si>
  <si>
    <t>财务科</t>
  </si>
  <si>
    <t>高级会计师</t>
  </si>
  <si>
    <t>153</t>
  </si>
  <si>
    <t>井道永</t>
  </si>
  <si>
    <t>淮南矿院</t>
  </si>
  <si>
    <t>设备科</t>
  </si>
  <si>
    <t>综合工程</t>
  </si>
  <si>
    <t>工程师</t>
  </si>
  <si>
    <t>259</t>
  </si>
  <si>
    <t>杨梅</t>
  </si>
  <si>
    <t>安徽省委党校</t>
  </si>
  <si>
    <t>人力资源管理</t>
  </si>
  <si>
    <t>经济师</t>
  </si>
  <si>
    <t>260</t>
  </si>
  <si>
    <t>张波</t>
  </si>
  <si>
    <t>262</t>
  </si>
  <si>
    <t>周发强</t>
  </si>
  <si>
    <t>北京冶金管理干部学院</t>
  </si>
  <si>
    <t>医疗服务科</t>
  </si>
  <si>
    <t>助理会计师</t>
  </si>
  <si>
    <t>263</t>
  </si>
  <si>
    <t>黄赵辉</t>
  </si>
  <si>
    <t>函本</t>
  </si>
  <si>
    <t>合肥工业大学</t>
  </si>
  <si>
    <t>微机中心</t>
  </si>
  <si>
    <t>287</t>
  </si>
  <si>
    <t>李文化</t>
  </si>
  <si>
    <t>294</t>
  </si>
  <si>
    <t>马晓明</t>
  </si>
  <si>
    <t>宿州联合大学</t>
  </si>
  <si>
    <t>收款处</t>
  </si>
  <si>
    <t>295</t>
  </si>
  <si>
    <t>吴慧</t>
  </si>
  <si>
    <t>2012.10</t>
  </si>
  <si>
    <t>296</t>
  </si>
  <si>
    <t>张宁宁</t>
  </si>
  <si>
    <t>蚌埠财贸学院</t>
  </si>
  <si>
    <t>304</t>
  </si>
  <si>
    <t>张文胜</t>
  </si>
  <si>
    <t>总务科</t>
  </si>
  <si>
    <t>高级工</t>
  </si>
  <si>
    <t>2010.11</t>
  </si>
  <si>
    <t>2010.12</t>
  </si>
  <si>
    <t>技3</t>
  </si>
  <si>
    <t>管道工</t>
  </si>
  <si>
    <t>三级</t>
  </si>
  <si>
    <t>305</t>
  </si>
  <si>
    <t>胡广实</t>
  </si>
  <si>
    <t>电工</t>
  </si>
  <si>
    <t>306</t>
  </si>
  <si>
    <t>金立宝</t>
  </si>
  <si>
    <t>1971.10</t>
  </si>
  <si>
    <t>308</t>
  </si>
  <si>
    <t>2016.12</t>
  </si>
  <si>
    <t>计算机操作</t>
  </si>
  <si>
    <t>309</t>
  </si>
  <si>
    <t>周永</t>
  </si>
  <si>
    <t>办公室</t>
  </si>
  <si>
    <t>2014.12</t>
  </si>
  <si>
    <t>2015.8</t>
  </si>
  <si>
    <t>驾驶员</t>
  </si>
  <si>
    <t>310</t>
  </si>
  <si>
    <t>周发立</t>
  </si>
  <si>
    <t>电焊工</t>
  </si>
  <si>
    <t>314</t>
  </si>
  <si>
    <t>卢强</t>
  </si>
  <si>
    <t>初级工</t>
  </si>
  <si>
    <t>2004.12</t>
  </si>
  <si>
    <t>技5</t>
  </si>
  <si>
    <t>收款员</t>
  </si>
  <si>
    <t>五级</t>
  </si>
  <si>
    <t>316</t>
  </si>
  <si>
    <t>张军</t>
  </si>
  <si>
    <t>普工</t>
  </si>
  <si>
    <t>323</t>
  </si>
  <si>
    <t>李辉</t>
  </si>
  <si>
    <t>326</t>
  </si>
  <si>
    <t>陈凤春</t>
  </si>
  <si>
    <t>328</t>
  </si>
  <si>
    <t>李怀斌</t>
  </si>
  <si>
    <t>保卫科</t>
  </si>
  <si>
    <t>329</t>
  </si>
  <si>
    <t>方向</t>
  </si>
  <si>
    <t>赵岩</t>
  </si>
  <si>
    <t>孙涛</t>
  </si>
  <si>
    <t>1983.4</t>
  </si>
  <si>
    <t>淮北工业学院</t>
  </si>
  <si>
    <t>技术员</t>
  </si>
  <si>
    <t>韩涛</t>
  </si>
  <si>
    <t>1984.11</t>
  </si>
  <si>
    <t>武警西安工程学院</t>
  </si>
  <si>
    <t>健康促进办</t>
  </si>
  <si>
    <t>科员</t>
  </si>
  <si>
    <t>2014.10</t>
  </si>
  <si>
    <t>职9</t>
  </si>
  <si>
    <t>姬翔</t>
  </si>
  <si>
    <t>1999.9</t>
  </si>
  <si>
    <t>高中</t>
  </si>
  <si>
    <t>综治办</t>
  </si>
  <si>
    <t>邢灿</t>
  </si>
  <si>
    <t>中共中央党校</t>
  </si>
  <si>
    <t>价格鉴定师</t>
  </si>
  <si>
    <t>助理级</t>
  </si>
  <si>
    <t>蒋兴良</t>
  </si>
  <si>
    <t>中央党校函授学院</t>
  </si>
  <si>
    <t>正科</t>
  </si>
  <si>
    <t>职7</t>
  </si>
  <si>
    <t>508</t>
  </si>
  <si>
    <t>张浩</t>
  </si>
  <si>
    <t>1978.12</t>
  </si>
  <si>
    <t>硕士
本科</t>
  </si>
  <si>
    <t>中共 党员</t>
  </si>
  <si>
    <t>中科大管理学院</t>
  </si>
  <si>
    <t>党委书记</t>
  </si>
  <si>
    <t>MPA</t>
  </si>
  <si>
    <t>6级职员</t>
  </si>
  <si>
    <t>职6</t>
  </si>
  <si>
    <t>509</t>
  </si>
  <si>
    <t>程博</t>
  </si>
  <si>
    <t>510</t>
  </si>
  <si>
    <t>吕耀銮</t>
  </si>
  <si>
    <t>管理7</t>
  </si>
  <si>
    <t>凤倩</t>
  </si>
  <si>
    <t>1981.10</t>
  </si>
  <si>
    <t>中国药科大学</t>
  </si>
  <si>
    <t>邵宝妹</t>
  </si>
  <si>
    <t>褚宏桥</t>
  </si>
  <si>
    <t>1990.10</t>
  </si>
  <si>
    <t>武启亮</t>
  </si>
  <si>
    <t>孟杰</t>
  </si>
  <si>
    <t>1989.6</t>
  </si>
  <si>
    <t>河北北方学院</t>
  </si>
  <si>
    <t>蒋状</t>
  </si>
  <si>
    <t>1992.6</t>
  </si>
  <si>
    <t>李梦杰</t>
  </si>
  <si>
    <t>1990.7</t>
  </si>
  <si>
    <t>彭祥武</t>
  </si>
  <si>
    <t>1989.1</t>
  </si>
  <si>
    <t>新乡医学院</t>
  </si>
  <si>
    <t>老年医学科</t>
  </si>
  <si>
    <t>刘旭</t>
  </si>
  <si>
    <t>1988.3</t>
  </si>
  <si>
    <t>亢琼</t>
  </si>
  <si>
    <t>1988.11</t>
  </si>
  <si>
    <t>田郑</t>
  </si>
  <si>
    <t>1989.12</t>
  </si>
  <si>
    <t>李文章</t>
  </si>
  <si>
    <t>1992.2</t>
  </si>
  <si>
    <t>高坤</t>
  </si>
  <si>
    <t>1990.2</t>
  </si>
  <si>
    <t>况文博</t>
  </si>
  <si>
    <t>赵坤</t>
  </si>
  <si>
    <t>武贵子</t>
  </si>
  <si>
    <t>1991.11</t>
  </si>
  <si>
    <t>蒋晓峰</t>
  </si>
  <si>
    <t>赵英东</t>
  </si>
  <si>
    <t>内分泌科西</t>
  </si>
  <si>
    <t>房翠玲</t>
  </si>
  <si>
    <t>内分泌科东</t>
  </si>
  <si>
    <t>仲强</t>
  </si>
  <si>
    <t>普外一科</t>
  </si>
  <si>
    <t>胡正财</t>
  </si>
  <si>
    <t>张亚坤</t>
  </si>
  <si>
    <t>胡士喜</t>
  </si>
  <si>
    <t>1989.5</t>
  </si>
  <si>
    <t>普外二科</t>
  </si>
  <si>
    <t>2020.09</t>
  </si>
  <si>
    <t>司斌</t>
  </si>
  <si>
    <t>骨科东</t>
  </si>
  <si>
    <t>张杨杨</t>
  </si>
  <si>
    <t>1991.6</t>
  </si>
  <si>
    <t>崔秀娟</t>
  </si>
  <si>
    <t>1990.9</t>
  </si>
  <si>
    <t>妇科</t>
  </si>
  <si>
    <t>吴秀芳</t>
  </si>
  <si>
    <t>李芳</t>
  </si>
  <si>
    <t>1991.8</t>
  </si>
  <si>
    <t>产科</t>
  </si>
  <si>
    <t>郭梦婷</t>
  </si>
  <si>
    <t>大连医科大学</t>
  </si>
  <si>
    <t>崔新春</t>
  </si>
  <si>
    <t>谢菊</t>
  </si>
  <si>
    <t>1990.3</t>
  </si>
  <si>
    <t>唐蒙蒙</t>
  </si>
  <si>
    <t>程大伟</t>
  </si>
  <si>
    <t>1991.3</t>
  </si>
  <si>
    <t>杨萌萌</t>
  </si>
  <si>
    <t>1993.3</t>
  </si>
  <si>
    <t>王苏宁</t>
  </si>
  <si>
    <t>1989.8</t>
  </si>
  <si>
    <t>尤永</t>
  </si>
  <si>
    <t>胡欣欣</t>
  </si>
  <si>
    <t>1992.11</t>
  </si>
  <si>
    <t>王浩</t>
  </si>
  <si>
    <t>王海波</t>
  </si>
  <si>
    <t>1990.5</t>
  </si>
  <si>
    <t>马米雪</t>
  </si>
  <si>
    <t>1990.12</t>
  </si>
  <si>
    <t>温泉</t>
  </si>
  <si>
    <t>医学检验</t>
  </si>
  <si>
    <t>李丹</t>
  </si>
  <si>
    <t>1992.5</t>
  </si>
  <si>
    <t>毛兵兵</t>
  </si>
  <si>
    <t>胡燕</t>
  </si>
  <si>
    <t>1984.4</t>
  </si>
  <si>
    <t>医学检验技术</t>
  </si>
  <si>
    <t>庄方侠</t>
  </si>
  <si>
    <t>潍坊医学院</t>
  </si>
  <si>
    <t>让智慧</t>
  </si>
  <si>
    <t>护理学（涉外护理）</t>
  </si>
  <si>
    <t>王瑞</t>
  </si>
  <si>
    <t>1992.3</t>
  </si>
  <si>
    <t>孙瑞</t>
  </si>
  <si>
    <t>1993.1</t>
  </si>
  <si>
    <t>心内科二病区</t>
  </si>
  <si>
    <t>马雯雯</t>
  </si>
  <si>
    <t>1987.12</t>
  </si>
  <si>
    <t>内分泌科西病区</t>
  </si>
  <si>
    <t>冉倩倩</t>
  </si>
  <si>
    <t>1989.01</t>
  </si>
  <si>
    <t>整形烧伤外科</t>
  </si>
  <si>
    <t>西淑梅</t>
  </si>
  <si>
    <t>1991.4</t>
  </si>
  <si>
    <t>妇科病区</t>
  </si>
  <si>
    <t>晏媛媛</t>
  </si>
  <si>
    <t>天津医科大学</t>
  </si>
  <si>
    <t>产科病区</t>
  </si>
  <si>
    <t>张盼盼</t>
  </si>
  <si>
    <t>1990.6</t>
  </si>
  <si>
    <t>儿科一病区</t>
  </si>
  <si>
    <t>张鑫</t>
  </si>
  <si>
    <t>吕文玉</t>
  </si>
  <si>
    <t>1989.2</t>
  </si>
  <si>
    <t>邵泽平</t>
  </si>
  <si>
    <t>孙朋玲</t>
  </si>
  <si>
    <t>门诊西药房</t>
  </si>
  <si>
    <t>关永胜</t>
  </si>
  <si>
    <t>1988.6</t>
  </si>
  <si>
    <t>杨静</t>
  </si>
  <si>
    <t>1993.5</t>
  </si>
  <si>
    <t>身份证</t>
  </si>
  <si>
    <t>名 称</t>
  </si>
  <si>
    <t>核发聘任审核证时间</t>
  </si>
  <si>
    <t>徐雷</t>
  </si>
  <si>
    <t>342224197509110098</t>
  </si>
  <si>
    <t>安徽省教育学院
安徽大学</t>
  </si>
  <si>
    <t>1997.7
2008.6</t>
  </si>
  <si>
    <t>人事股</t>
  </si>
  <si>
    <t>工程</t>
  </si>
  <si>
    <t>九级</t>
  </si>
  <si>
    <t>曹淼</t>
  </si>
  <si>
    <t>342224197107180018</t>
  </si>
  <si>
    <t>淮南职工大学
安徽医科大学</t>
  </si>
  <si>
    <t>1992.7
2007.1</t>
  </si>
  <si>
    <t>医学</t>
  </si>
  <si>
    <t>外科 
副主任医师</t>
  </si>
  <si>
    <t>曹晓玲</t>
  </si>
  <si>
    <t>342224197706080086</t>
  </si>
  <si>
    <t>省直职工大学  安徽理工大学</t>
  </si>
  <si>
    <t>内科</t>
  </si>
  <si>
    <t>内科
副主任医师</t>
  </si>
  <si>
    <t>王梦莹</t>
  </si>
  <si>
    <t>342224197209200067</t>
  </si>
  <si>
    <t>护理</t>
  </si>
  <si>
    <t>妇产科
主管护师</t>
  </si>
  <si>
    <t>八级</t>
  </si>
  <si>
    <t>崔秀萍</t>
  </si>
  <si>
    <t>342224197210280025</t>
  </si>
  <si>
    <t>淮南卫校</t>
  </si>
  <si>
    <t>李立</t>
  </si>
  <si>
    <t>342224196808170053</t>
  </si>
  <si>
    <t>安徽濉溪卫校
安徽医科大学</t>
  </si>
  <si>
    <t>1986.7
2000.7</t>
  </si>
  <si>
    <t>外科
主治医师</t>
  </si>
  <si>
    <t>李泉</t>
  </si>
  <si>
    <t>342224197207140072</t>
  </si>
  <si>
    <t>安徽省直
职工大学
安徽中医学院</t>
  </si>
  <si>
    <t>1993.7
2001.7</t>
  </si>
  <si>
    <t>中医科
主治医师</t>
  </si>
  <si>
    <t>吴雪梅</t>
  </si>
  <si>
    <t>342224197208110086</t>
  </si>
  <si>
    <t>王亚峰</t>
  </si>
  <si>
    <t>342224197110010036</t>
  </si>
  <si>
    <t>五官科</t>
  </si>
  <si>
    <t>五官科
主治医师</t>
  </si>
  <si>
    <t>陆燕</t>
  </si>
  <si>
    <t>342224196709150081</t>
  </si>
  <si>
    <t>B超室</t>
  </si>
  <si>
    <t>医技</t>
  </si>
  <si>
    <t>五官科
主管技师</t>
  </si>
  <si>
    <t>胡素芳</t>
  </si>
  <si>
    <t>342224197005020021</t>
  </si>
  <si>
    <t>心电图</t>
  </si>
  <si>
    <t>心电图
技师</t>
  </si>
  <si>
    <t>十一级</t>
  </si>
  <si>
    <t>342224197809104669</t>
  </si>
  <si>
    <t>妇产科
主治医师</t>
  </si>
  <si>
    <t>朱红艳</t>
  </si>
  <si>
    <t>342224197804010022</t>
  </si>
  <si>
    <t>刘红</t>
  </si>
  <si>
    <t>342224197506121023</t>
  </si>
  <si>
    <t>麻醉科
医师</t>
  </si>
  <si>
    <t>曹晓静</t>
  </si>
  <si>
    <t>342224197404160101</t>
  </si>
  <si>
    <t>黄山卫校
安徽医科大学</t>
  </si>
  <si>
    <t>1995.7
2000.7</t>
  </si>
  <si>
    <t>妇产科
医师</t>
  </si>
  <si>
    <t>邵莉</t>
  </si>
  <si>
    <t>342224197907100063</t>
  </si>
  <si>
    <t>灵璧卫校
蚌埠医学院</t>
  </si>
  <si>
    <t>1997.7
2006.7</t>
  </si>
  <si>
    <t>手术室
主管护师</t>
  </si>
  <si>
    <t>王玉珠</t>
  </si>
  <si>
    <t>342201197603110444</t>
  </si>
  <si>
    <t>内科主管护师</t>
  </si>
  <si>
    <t>王从雪</t>
  </si>
  <si>
    <t>342224197810040068</t>
  </si>
  <si>
    <t>丁玲</t>
  </si>
  <si>
    <t>342224197512010020</t>
  </si>
  <si>
    <t>陆海</t>
  </si>
  <si>
    <t>342224197310030074</t>
  </si>
  <si>
    <t>放射科</t>
  </si>
  <si>
    <t>放射科
技师</t>
  </si>
  <si>
    <t>褚海峰</t>
  </si>
  <si>
    <t>342224197109010098</t>
  </si>
  <si>
    <t>北京经济管理学院</t>
  </si>
  <si>
    <t>工勤</t>
  </si>
  <si>
    <t>会计员</t>
  </si>
  <si>
    <t>收款</t>
  </si>
  <si>
    <t>34222419820201002X</t>
  </si>
  <si>
    <t>刘坤</t>
  </si>
  <si>
    <t>34222419720714003X</t>
  </si>
  <si>
    <t>检验科技师</t>
  </si>
  <si>
    <t>张冬梅</t>
  </si>
  <si>
    <t>342224197212219084</t>
  </si>
  <si>
    <t>宿地技工学校</t>
  </si>
  <si>
    <t>门注</t>
  </si>
  <si>
    <t>护士</t>
  </si>
  <si>
    <t>门注
护士</t>
  </si>
  <si>
    <t>十三级</t>
  </si>
  <si>
    <t>田量</t>
  </si>
  <si>
    <t>342224197207120055</t>
  </si>
  <si>
    <t>药采</t>
  </si>
  <si>
    <t>医士</t>
  </si>
  <si>
    <t>药剂科
医士</t>
  </si>
  <si>
    <t>马红云</t>
  </si>
  <si>
    <t>342224197703200062</t>
  </si>
  <si>
    <t>滁州卫校</t>
  </si>
  <si>
    <t>供应室
护士</t>
  </si>
  <si>
    <t>陆跃英</t>
  </si>
  <si>
    <t>342224197207150027</t>
  </si>
  <si>
    <t>门诊</t>
  </si>
  <si>
    <t>门诊
护理部</t>
  </si>
  <si>
    <t>王凡</t>
  </si>
  <si>
    <t>342224197703122180</t>
  </si>
  <si>
    <t>马惠</t>
  </si>
  <si>
    <t>342224198708100081</t>
  </si>
  <si>
    <t>外科
护师</t>
  </si>
  <si>
    <t>李群</t>
  </si>
  <si>
    <t>342224197305300025</t>
  </si>
  <si>
    <t>张綪</t>
  </si>
  <si>
    <t>342224198209070084</t>
  </si>
  <si>
    <t>检验科技士</t>
  </si>
  <si>
    <t>王蕾</t>
  </si>
  <si>
    <t>342224198212180049</t>
  </si>
  <si>
    <t>沈丽侠</t>
  </si>
  <si>
    <t>34222419860908002X</t>
  </si>
  <si>
    <t>农合办</t>
  </si>
  <si>
    <t>专技</t>
  </si>
  <si>
    <t>黄正永</t>
  </si>
  <si>
    <t>342224198312120019</t>
  </si>
  <si>
    <t>灵璧卫校
安徽医科大学</t>
  </si>
  <si>
    <t>2002.7
2010.7</t>
  </si>
  <si>
    <t>外科
医师</t>
  </si>
  <si>
    <t>十二级</t>
  </si>
  <si>
    <t>张玉红</t>
  </si>
  <si>
    <t>342224197207111124</t>
  </si>
  <si>
    <t>朱勇</t>
  </si>
  <si>
    <t>342224198407180030</t>
  </si>
  <si>
    <t>门卫</t>
  </si>
  <si>
    <t>胡府</t>
  </si>
  <si>
    <t>342224197810019015</t>
  </si>
  <si>
    <t>技4</t>
  </si>
  <si>
    <t>四级</t>
  </si>
  <si>
    <t>张壮志</t>
  </si>
  <si>
    <t>342224197708120010</t>
  </si>
  <si>
    <t>后勤</t>
  </si>
  <si>
    <t>中级工</t>
  </si>
  <si>
    <t>崔海岗</t>
  </si>
  <si>
    <t>342224197810016439</t>
  </si>
  <si>
    <t>王海棠</t>
  </si>
  <si>
    <t>342224197201169026</t>
  </si>
  <si>
    <t>陈永</t>
  </si>
  <si>
    <t>342224196901090015</t>
  </si>
  <si>
    <t>谷莉莉</t>
  </si>
  <si>
    <t>342224197506300064</t>
  </si>
  <si>
    <t>李晓龙</t>
  </si>
  <si>
    <t>342224198409280019</t>
  </si>
  <si>
    <t>汽车管理学院</t>
  </si>
  <si>
    <t>王咏梅</t>
  </si>
  <si>
    <t>342224197207210106</t>
  </si>
  <si>
    <t>中西药房</t>
  </si>
  <si>
    <t>主管
中药师</t>
  </si>
  <si>
    <t>中西药房主管药师</t>
  </si>
  <si>
    <t>赵伟</t>
  </si>
  <si>
    <t>342224199008299610</t>
  </si>
  <si>
    <t>中央电大</t>
  </si>
  <si>
    <t xml:space="preserve">
</t>
  </si>
  <si>
    <t>李贺</t>
  </si>
  <si>
    <t>342224199508031231</t>
  </si>
  <si>
    <t>皖西卫生
职业学院</t>
  </si>
  <si>
    <t>张琳</t>
  </si>
  <si>
    <t>34060319801016070X</t>
  </si>
  <si>
    <t>淮北职业
技术学院</t>
  </si>
  <si>
    <t>2003.7</t>
  </si>
  <si>
    <t>接种室</t>
  </si>
  <si>
    <t>潘能莲</t>
  </si>
  <si>
    <t>450521198506164125</t>
  </si>
  <si>
    <t>朱翠侠</t>
  </si>
  <si>
    <t>342224197708011287</t>
  </si>
  <si>
    <t>刘彩华</t>
  </si>
  <si>
    <t>342224198006100984</t>
  </si>
  <si>
    <t>退休、离职人员</t>
  </si>
  <si>
    <t>078</t>
  </si>
  <si>
    <t>顾影</t>
  </si>
  <si>
    <t>2019.1退休</t>
  </si>
  <si>
    <t>2月编外</t>
  </si>
  <si>
    <t>065</t>
  </si>
  <si>
    <t>熊玉芝</t>
  </si>
  <si>
    <t>妇产门诊</t>
  </si>
  <si>
    <t>084</t>
  </si>
  <si>
    <t>姜洁</t>
  </si>
  <si>
    <t>2019.2退休</t>
  </si>
  <si>
    <t>3月编外</t>
  </si>
  <si>
    <t>105</t>
  </si>
  <si>
    <t>田朝英</t>
  </si>
  <si>
    <t>253</t>
  </si>
  <si>
    <t>陈翠玲</t>
  </si>
  <si>
    <t>北京中医函大</t>
  </si>
  <si>
    <t>2019.4退休</t>
  </si>
  <si>
    <t>5月编外</t>
  </si>
  <si>
    <t>072</t>
  </si>
  <si>
    <t>陈萍</t>
  </si>
  <si>
    <t>2019.5月退休</t>
  </si>
  <si>
    <t>6月编外</t>
  </si>
  <si>
    <t>213</t>
  </si>
  <si>
    <t>李靖</t>
  </si>
  <si>
    <t>1995.10</t>
  </si>
  <si>
    <t>2019年6月辞职</t>
  </si>
  <si>
    <t>373</t>
  </si>
  <si>
    <t>单磊</t>
  </si>
  <si>
    <t>2019年8月辞职</t>
  </si>
  <si>
    <t>081</t>
  </si>
  <si>
    <t>胡春兰</t>
  </si>
  <si>
    <t>1983.7</t>
  </si>
  <si>
    <t>总护理部</t>
  </si>
  <si>
    <t>2019.7月退休</t>
  </si>
  <si>
    <t>8月编外</t>
  </si>
  <si>
    <t>332</t>
  </si>
  <si>
    <t>孙科峰</t>
  </si>
  <si>
    <t>2019.9月退休</t>
  </si>
  <si>
    <t>10月编外</t>
  </si>
  <si>
    <t>299</t>
  </si>
  <si>
    <t>刘玉荣</t>
  </si>
  <si>
    <t>2019.10月退休</t>
  </si>
  <si>
    <t>11月编外</t>
  </si>
  <si>
    <t>木工</t>
  </si>
  <si>
    <t>冯灵</t>
  </si>
  <si>
    <t>1959.11</t>
  </si>
  <si>
    <t>2019.11月退休</t>
  </si>
  <si>
    <t>12月编外</t>
  </si>
  <si>
    <t>副科级</t>
  </si>
  <si>
    <t>145</t>
  </si>
  <si>
    <t>王敬珍</t>
  </si>
  <si>
    <t>药剂</t>
  </si>
  <si>
    <t>2019.12月退休</t>
  </si>
  <si>
    <t>2020.1月编外</t>
  </si>
  <si>
    <t>066</t>
  </si>
  <si>
    <t>张灿侠</t>
  </si>
  <si>
    <t>320</t>
  </si>
  <si>
    <t>刘海庆</t>
  </si>
  <si>
    <t>2020.1月退休</t>
  </si>
  <si>
    <t>101</t>
  </si>
  <si>
    <t>沈桂萍</t>
  </si>
  <si>
    <t>1965.7</t>
  </si>
  <si>
    <t>2020.2月退休</t>
  </si>
  <si>
    <t>070</t>
  </si>
  <si>
    <t>朱卫民</t>
  </si>
  <si>
    <t>093</t>
  </si>
  <si>
    <t>卢敏</t>
  </si>
  <si>
    <t>1965.4</t>
  </si>
  <si>
    <t>2020.3月退休</t>
  </si>
  <si>
    <t>4月编外</t>
  </si>
  <si>
    <t>038</t>
  </si>
  <si>
    <t>周劲松</t>
  </si>
  <si>
    <t>2002.12</t>
  </si>
  <si>
    <t>信息科</t>
  </si>
  <si>
    <t>统计</t>
  </si>
  <si>
    <t>高级统计师</t>
  </si>
  <si>
    <t>2020.8月退休</t>
  </si>
  <si>
    <t>9月编外</t>
  </si>
  <si>
    <t>112</t>
  </si>
  <si>
    <t>徐素玲</t>
  </si>
  <si>
    <t>感染办</t>
  </si>
  <si>
    <t>2020.11月退休</t>
  </si>
  <si>
    <t>114</t>
  </si>
  <si>
    <t>叶兴茹</t>
  </si>
  <si>
    <t>1965.12</t>
  </si>
  <si>
    <t>2020.12月退休</t>
  </si>
  <si>
    <t>2021.1月编外</t>
  </si>
  <si>
    <t>125</t>
  </si>
  <si>
    <t>周晓元</t>
  </si>
  <si>
    <t>2021.1月退休</t>
  </si>
  <si>
    <t>2021.2月编外</t>
  </si>
  <si>
    <t>372</t>
  </si>
  <si>
    <t>张春芬</t>
  </si>
  <si>
    <t>2021.3.29离职</t>
  </si>
  <si>
    <t>085</t>
  </si>
  <si>
    <t>姜真</t>
  </si>
  <si>
    <t>2021.3月退休</t>
  </si>
  <si>
    <t>2021.4月编外</t>
  </si>
  <si>
    <t>128</t>
  </si>
  <si>
    <t>田锋</t>
  </si>
  <si>
    <t>安徽卫生干校</t>
  </si>
  <si>
    <t>脑电图室</t>
  </si>
  <si>
    <t>放射医学 技术</t>
  </si>
  <si>
    <t>2021.4月退休</t>
  </si>
  <si>
    <t>2021.5月编外</t>
  </si>
  <si>
    <t>003</t>
  </si>
  <si>
    <t>吕洪波</t>
  </si>
  <si>
    <t>1961.4</t>
  </si>
  <si>
    <t>专技3</t>
  </si>
  <si>
    <t>田静</t>
  </si>
  <si>
    <t>2021.5.1离职</t>
  </si>
  <si>
    <t>090</t>
  </si>
  <si>
    <t>刘丽慧</t>
  </si>
  <si>
    <t>2021.8月退休</t>
  </si>
  <si>
    <t>2021.9编外</t>
  </si>
  <si>
    <t>022</t>
  </si>
  <si>
    <t>王忠</t>
  </si>
  <si>
    <t>1962.1</t>
  </si>
  <si>
    <t>儿科</t>
  </si>
  <si>
    <t>2022.1退休</t>
  </si>
  <si>
    <t>2022.2编外</t>
  </si>
  <si>
    <t>028</t>
  </si>
  <si>
    <t>张健</t>
  </si>
  <si>
    <t>普内科</t>
  </si>
  <si>
    <t>330</t>
  </si>
  <si>
    <t>王跃飞</t>
  </si>
  <si>
    <t>116</t>
  </si>
  <si>
    <t>尤翠侠</t>
  </si>
  <si>
    <t>1962.2</t>
  </si>
  <si>
    <t>胸肿瘤外科</t>
  </si>
  <si>
    <t>2022.2退休</t>
  </si>
  <si>
    <t>2022.3编外</t>
  </si>
  <si>
    <t>087</t>
  </si>
  <si>
    <t>李瑞红</t>
  </si>
  <si>
    <t>2022.3退休</t>
  </si>
  <si>
    <t>2022.4编外</t>
  </si>
  <si>
    <t>108</t>
  </si>
  <si>
    <t>王克华</t>
  </si>
  <si>
    <t>324</t>
  </si>
  <si>
    <t>张汝斌</t>
  </si>
  <si>
    <t>2022.4退休</t>
  </si>
  <si>
    <t>2022.5编外</t>
  </si>
  <si>
    <t>005</t>
  </si>
  <si>
    <t>张加功</t>
  </si>
  <si>
    <t>袁尚</t>
  </si>
  <si>
    <t>2022.5.1辞职</t>
  </si>
  <si>
    <t>030</t>
  </si>
  <si>
    <t>张建道</t>
  </si>
  <si>
    <t>1962.5</t>
  </si>
  <si>
    <t>呼吸内科</t>
  </si>
  <si>
    <t>2022.5退休</t>
  </si>
  <si>
    <t>2022.6编外</t>
  </si>
  <si>
    <t>024</t>
  </si>
  <si>
    <t>王晓东</t>
  </si>
  <si>
    <t>2022.7退休</t>
  </si>
  <si>
    <t>2022.8编外</t>
  </si>
  <si>
    <t>140</t>
  </si>
  <si>
    <t>陈守君</t>
  </si>
  <si>
    <t>1998.12</t>
  </si>
  <si>
    <t>2022.8退休</t>
  </si>
  <si>
    <t>2022.9编外</t>
  </si>
  <si>
    <t>031</t>
  </si>
  <si>
    <t>张金平</t>
  </si>
  <si>
    <t>2022.9退休</t>
  </si>
  <si>
    <t>2022.10编外</t>
  </si>
  <si>
    <t>106</t>
  </si>
  <si>
    <t>王凤娟</t>
  </si>
  <si>
    <t>2022.10退休</t>
  </si>
  <si>
    <t>2022.11编外</t>
  </si>
  <si>
    <t>117</t>
  </si>
  <si>
    <t>尤瑞芹</t>
  </si>
  <si>
    <t>092</t>
  </si>
  <si>
    <t>刘淑侠</t>
  </si>
  <si>
    <t>2002.6</t>
  </si>
  <si>
    <t>2022.11退休</t>
  </si>
  <si>
    <t>2022.12编外</t>
  </si>
  <si>
    <t>055</t>
  </si>
  <si>
    <t>邵光</t>
  </si>
  <si>
    <t>中医</t>
  </si>
  <si>
    <t>277</t>
  </si>
  <si>
    <t>徐海军</t>
  </si>
  <si>
    <t>1963.5</t>
  </si>
  <si>
    <t>2022.12退休</t>
  </si>
  <si>
    <t>2023.01编外</t>
  </si>
  <si>
    <t>113</t>
  </si>
  <si>
    <t>徐晓艳</t>
  </si>
  <si>
    <t>2023.01退休</t>
  </si>
  <si>
    <t>2023.02编外</t>
  </si>
  <si>
    <t>027</t>
  </si>
  <si>
    <t>吴振文</t>
  </si>
  <si>
    <t>334</t>
  </si>
  <si>
    <t>马健</t>
  </si>
  <si>
    <t>2023.03退休</t>
  </si>
  <si>
    <t>2023.04编外</t>
  </si>
  <si>
    <t>011</t>
  </si>
  <si>
    <t>余慧</t>
  </si>
  <si>
    <t>1969.3</t>
  </si>
  <si>
    <t>006</t>
  </si>
  <si>
    <t>郭飞</t>
  </si>
  <si>
    <t>1963.05</t>
  </si>
  <si>
    <t>2023.05退休</t>
  </si>
  <si>
    <t>2023.06编外</t>
  </si>
  <si>
    <t>013</t>
  </si>
  <si>
    <t>孙玉胜</t>
  </si>
  <si>
    <t>六安卫校</t>
  </si>
  <si>
    <t>办事员</t>
  </si>
  <si>
    <t>职10</t>
  </si>
  <si>
    <t>2023.06退休</t>
  </si>
  <si>
    <t>2023.07编外</t>
  </si>
  <si>
    <t>017</t>
  </si>
  <si>
    <t>刘銮超</t>
  </si>
  <si>
    <t>普外科</t>
  </si>
  <si>
    <t>2023.12退休</t>
  </si>
  <si>
    <t>2024.01编外</t>
  </si>
  <si>
    <t>010</t>
  </si>
  <si>
    <t>刘伟</t>
  </si>
  <si>
    <t>1964.1</t>
  </si>
  <si>
    <t>004</t>
  </si>
  <si>
    <t>洪孝飞</t>
  </si>
  <si>
    <t>037</t>
  </si>
  <si>
    <t>丁爱武</t>
  </si>
  <si>
    <t>2009.10</t>
  </si>
  <si>
    <t>052</t>
  </si>
  <si>
    <t>马永</t>
  </si>
  <si>
    <t>1964.3</t>
  </si>
  <si>
    <t>芜湖卫校</t>
  </si>
  <si>
    <t>241</t>
  </si>
  <si>
    <t>331</t>
  </si>
  <si>
    <t>张小林</t>
  </si>
  <si>
    <t>018</t>
  </si>
  <si>
    <t>罗来兴</t>
  </si>
  <si>
    <t>034</t>
  </si>
  <si>
    <t>赵天龙</t>
  </si>
  <si>
    <t>134</t>
  </si>
  <si>
    <t>陈杰</t>
  </si>
  <si>
    <t>098</t>
  </si>
  <si>
    <t>宁荣华</t>
  </si>
  <si>
    <t>044</t>
  </si>
  <si>
    <t>姜广平</t>
  </si>
  <si>
    <t>266</t>
  </si>
  <si>
    <t>刘炜</t>
  </si>
  <si>
    <t>1987.7</t>
  </si>
  <si>
    <t>243</t>
  </si>
  <si>
    <t>226</t>
  </si>
  <si>
    <t>吴红卫</t>
  </si>
  <si>
    <t>238</t>
  </si>
  <si>
    <t>庄冬梅</t>
  </si>
  <si>
    <t>143</t>
  </si>
  <si>
    <t>路元付</t>
  </si>
  <si>
    <t>036</t>
  </si>
  <si>
    <t>卓保军</t>
  </si>
  <si>
    <t>耳鼻咽喉科</t>
  </si>
  <si>
    <t>166</t>
  </si>
  <si>
    <t>姜娣</t>
  </si>
  <si>
    <t>264</t>
  </si>
  <si>
    <t>陈薇薇</t>
  </si>
  <si>
    <t>1970.2</t>
  </si>
  <si>
    <t>064</t>
  </si>
  <si>
    <t>谢莉</t>
  </si>
  <si>
    <t>1991.7</t>
  </si>
  <si>
    <t>222</t>
  </si>
  <si>
    <t>孟红影</t>
  </si>
  <si>
    <t>192</t>
  </si>
  <si>
    <t>武峰</t>
  </si>
  <si>
    <t>神经外科学</t>
  </si>
  <si>
    <t>2025.6退休</t>
  </si>
  <si>
    <t>142</t>
  </si>
  <si>
    <t>梁雪芹</t>
  </si>
  <si>
    <t>鸡西卫校</t>
  </si>
  <si>
    <t>张福影</t>
  </si>
  <si>
    <t>2009.7</t>
  </si>
  <si>
    <t>魏琼琼</t>
  </si>
  <si>
    <t>朱苗苗</t>
  </si>
  <si>
    <t>1995.08</t>
  </si>
  <si>
    <t>中南大学</t>
  </si>
  <si>
    <t>2021.10</t>
  </si>
  <si>
    <t>刘江波</t>
  </si>
  <si>
    <t>2011.1</t>
  </si>
  <si>
    <t>口腔颌面外科学</t>
  </si>
  <si>
    <t>调出人员（2019.5）</t>
  </si>
  <si>
    <t>012</t>
  </si>
  <si>
    <t>张卫国</t>
  </si>
  <si>
    <t>1962.11</t>
  </si>
  <si>
    <t>042</t>
  </si>
  <si>
    <t>郭启龙</t>
  </si>
  <si>
    <t>043</t>
  </si>
  <si>
    <t>胡方友</t>
  </si>
  <si>
    <t>中医痔瘘科</t>
  </si>
  <si>
    <t>130</t>
  </si>
  <si>
    <t>喻晓建</t>
  </si>
  <si>
    <t>1963.10</t>
  </si>
  <si>
    <t>1988.7</t>
  </si>
  <si>
    <t>254</t>
  </si>
  <si>
    <t>马道银</t>
  </si>
  <si>
    <t>298</t>
  </si>
  <si>
    <t>周玉田</t>
  </si>
  <si>
    <t>302</t>
  </si>
  <si>
    <t>刘锦江</t>
  </si>
  <si>
    <t>潘明志</t>
  </si>
  <si>
    <t>1969.11</t>
  </si>
  <si>
    <t>书记室</t>
  </si>
  <si>
    <t>院长室</t>
  </si>
  <si>
    <t>副主任中医师</t>
  </si>
  <si>
    <t>2018.10</t>
  </si>
  <si>
    <t>双肩挑</t>
  </si>
  <si>
    <t>223</t>
  </si>
  <si>
    <t>彭飞</t>
  </si>
  <si>
    <t>2021.08病逝</t>
  </si>
  <si>
    <t>袁涛</t>
  </si>
  <si>
    <t>肾内科学</t>
  </si>
  <si>
    <t>2018.6</t>
  </si>
  <si>
    <t>2023.1开除</t>
  </si>
  <si>
    <t>333</t>
  </si>
  <si>
    <t>2025.6开除</t>
  </si>
  <si>
    <t>开发区社区卫生服务中心编外聘用人员花名册</t>
  </si>
  <si>
    <t>序号</t>
  </si>
  <si>
    <t>身份证号</t>
  </si>
  <si>
    <t>出生年月</t>
  </si>
  <si>
    <t>毕业时间</t>
  </si>
  <si>
    <t>专业</t>
  </si>
  <si>
    <t>进院时间</t>
  </si>
  <si>
    <t>专技岗位</t>
  </si>
  <si>
    <t>职称</t>
  </si>
  <si>
    <t>所在科室</t>
  </si>
  <si>
    <t>李亚东</t>
  </si>
  <si>
    <t>34222419720321007x</t>
  </si>
  <si>
    <t>安徽中医学院高徙班</t>
  </si>
  <si>
    <t>卫技</t>
  </si>
  <si>
    <t>倪静</t>
  </si>
  <si>
    <t>342224197808099028</t>
  </si>
  <si>
    <t>影像</t>
  </si>
  <si>
    <t>心电</t>
  </si>
  <si>
    <t>张之明</t>
  </si>
  <si>
    <t>34222419791008333x</t>
  </si>
  <si>
    <t>蚌埠专科学校</t>
  </si>
  <si>
    <t>会计学</t>
  </si>
  <si>
    <t>科主任</t>
  </si>
  <si>
    <t>沈茹梅</t>
  </si>
  <si>
    <t>342224197203210221</t>
  </si>
  <si>
    <t>342224198103260015</t>
  </si>
  <si>
    <t>成本</t>
  </si>
  <si>
    <t>巩艳</t>
  </si>
  <si>
    <t>342522198508064825</t>
  </si>
  <si>
    <t>安徽中医药高等专科学校</t>
  </si>
  <si>
    <t>骨伤科</t>
  </si>
  <si>
    <t>伤骨科</t>
  </si>
  <si>
    <t>胡高松</t>
  </si>
  <si>
    <t>342224197403122031</t>
  </si>
  <si>
    <t>灵璧县卫生学校</t>
  </si>
  <si>
    <t>赵光晨</t>
  </si>
  <si>
    <t>342224198609150059</t>
  </si>
  <si>
    <t>铜陵学院</t>
  </si>
  <si>
    <t>财务室</t>
  </si>
  <si>
    <t>侯梦梦</t>
  </si>
  <si>
    <t>342224198708011724</t>
  </si>
  <si>
    <t>巢湖职业学院</t>
  </si>
  <si>
    <t>接种门诊</t>
  </si>
  <si>
    <t>杨鑫鑫</t>
  </si>
  <si>
    <t>342224198802080064</t>
  </si>
  <si>
    <t>蚌埠江淮卫校</t>
  </si>
  <si>
    <t>内护</t>
  </si>
  <si>
    <t>342224198811120048</t>
  </si>
  <si>
    <t>解艳妹</t>
  </si>
  <si>
    <t>342224198912261624</t>
  </si>
  <si>
    <t>宿州卫校</t>
  </si>
  <si>
    <t>刘漫丽</t>
  </si>
  <si>
    <t>342224199001210548</t>
  </si>
  <si>
    <t>外护</t>
  </si>
  <si>
    <t>刘珊</t>
  </si>
  <si>
    <t>342224198708051806</t>
  </si>
  <si>
    <t>尤珍珍</t>
  </si>
  <si>
    <t>342224199002020922</t>
  </si>
  <si>
    <t>淮北卫校</t>
  </si>
  <si>
    <t>胡妹</t>
  </si>
  <si>
    <t>342224198903012060</t>
  </si>
  <si>
    <t>姚帅</t>
  </si>
  <si>
    <t>342224198609040036</t>
  </si>
  <si>
    <t>安徽冶金科技
职业学院</t>
  </si>
  <si>
    <t>企业管理</t>
  </si>
  <si>
    <t>周娜</t>
  </si>
  <si>
    <t>342224199302180047</t>
  </si>
  <si>
    <t>张甫阳</t>
  </si>
  <si>
    <t>342224198408091734</t>
  </si>
  <si>
    <t>临床</t>
  </si>
  <si>
    <t>碎石科</t>
  </si>
  <si>
    <t>张华</t>
  </si>
  <si>
    <t>342224197408060546</t>
  </si>
  <si>
    <t>妇幼医士</t>
  </si>
  <si>
    <t>申凯</t>
  </si>
  <si>
    <t>342224197910082011</t>
  </si>
  <si>
    <t>安医大</t>
  </si>
  <si>
    <t>肛肠科</t>
  </si>
  <si>
    <t>井艳</t>
  </si>
  <si>
    <t>342224198001020061</t>
  </si>
  <si>
    <t>社区医学</t>
  </si>
  <si>
    <t>卓君</t>
  </si>
  <si>
    <t>342224198909061349</t>
  </si>
  <si>
    <t>王海茹</t>
  </si>
  <si>
    <t>342224199202211926</t>
  </si>
  <si>
    <t>闫瑞楠</t>
  </si>
  <si>
    <t>342224199312082109</t>
  </si>
  <si>
    <t>342224199502091022</t>
  </si>
  <si>
    <t>徐静</t>
  </si>
  <si>
    <t>342224198002222281</t>
  </si>
  <si>
    <t>省中医药管理局</t>
  </si>
  <si>
    <t>理疗室</t>
  </si>
  <si>
    <t>曹然然</t>
  </si>
  <si>
    <t>34222419950215162x</t>
  </si>
  <si>
    <t xml:space="preserve"> 专科</t>
  </si>
  <si>
    <t>皖西卫生职业学院</t>
  </si>
  <si>
    <t>中药房</t>
  </si>
  <si>
    <t>董浩妹</t>
  </si>
  <si>
    <t>342224199408160108</t>
  </si>
  <si>
    <t>石家庄天使学校</t>
  </si>
  <si>
    <t>田雪</t>
  </si>
  <si>
    <t>342224199204181943</t>
  </si>
  <si>
    <t>田密</t>
  </si>
  <si>
    <t>342224199204250021</t>
  </si>
  <si>
    <t>2016.10</t>
  </si>
  <si>
    <t>王媛媛</t>
  </si>
  <si>
    <t>342224199211091946</t>
  </si>
  <si>
    <t>崔妍</t>
  </si>
  <si>
    <t>342224199405041242</t>
  </si>
  <si>
    <t>吕海宁</t>
  </si>
  <si>
    <t>342224199112040043</t>
  </si>
  <si>
    <t>检验</t>
  </si>
  <si>
    <t>崔艳丽</t>
  </si>
  <si>
    <t>342224199001081248</t>
  </si>
  <si>
    <t>胡玉美</t>
  </si>
  <si>
    <t>342224198005100341</t>
  </si>
  <si>
    <t>执业药师</t>
  </si>
  <si>
    <t>宣光乔</t>
  </si>
  <si>
    <t>342224199308080426</t>
  </si>
  <si>
    <t>王珊珊</t>
  </si>
  <si>
    <t>342224199412020722</t>
  </si>
  <si>
    <t>张芳</t>
  </si>
  <si>
    <t>342224197605240781</t>
  </si>
  <si>
    <t>淮南理工大学</t>
  </si>
  <si>
    <t>退休人员</t>
  </si>
  <si>
    <t>尤彩英</t>
  </si>
  <si>
    <t>2017.02退休 03编外</t>
  </si>
  <si>
    <t>王金华</t>
  </si>
  <si>
    <t>高新蕙</t>
  </si>
  <si>
    <t>2017.04退休 05编外</t>
  </si>
  <si>
    <t>王玲</t>
  </si>
  <si>
    <t>2017.06退休 07编外</t>
  </si>
  <si>
    <t>李芬</t>
  </si>
  <si>
    <t>2017.07退休 08编外</t>
  </si>
  <si>
    <t>崔德峰</t>
  </si>
  <si>
    <t>2018.03退休 04编外</t>
  </si>
  <si>
    <t>赵红玲</t>
  </si>
  <si>
    <t>2018.05退休 06编外</t>
  </si>
  <si>
    <t>孟丽</t>
  </si>
  <si>
    <t>张群群</t>
  </si>
  <si>
    <t>2018.07退休 08编外</t>
  </si>
  <si>
    <t>邵建</t>
  </si>
  <si>
    <t>2018.10退休 11编外</t>
  </si>
  <si>
    <t>张维平</t>
  </si>
  <si>
    <t>2019.05退休 06编外</t>
  </si>
  <si>
    <t>洪燕</t>
  </si>
  <si>
    <t>2019.09退休 10编外</t>
  </si>
  <si>
    <t>王慧芳</t>
  </si>
  <si>
    <t>2019.10退休 11编外</t>
  </si>
  <si>
    <t>晋巧妹</t>
  </si>
  <si>
    <t>2020.02退休 03编外</t>
  </si>
  <si>
    <t>张广民</t>
  </si>
  <si>
    <t>2020.07退休 08编外</t>
  </si>
  <si>
    <t>朱皊</t>
  </si>
  <si>
    <t>2020.10退休 11编外</t>
  </si>
  <si>
    <t>尹瑞燕</t>
  </si>
  <si>
    <t>孙树坤</t>
  </si>
  <si>
    <t>骨科
主治医师</t>
  </si>
  <si>
    <t>2022.01退休 02编外</t>
  </si>
  <si>
    <t>陈晓梅</t>
  </si>
  <si>
    <t>西药房</t>
  </si>
  <si>
    <t>中药士</t>
  </si>
  <si>
    <t>药房
药士</t>
  </si>
  <si>
    <t>2022.03退休 04编外</t>
  </si>
  <si>
    <t>赵丽</t>
  </si>
  <si>
    <t>普 工</t>
  </si>
  <si>
    <t>农合</t>
  </si>
  <si>
    <t>2023.02退休 03编外</t>
  </si>
  <si>
    <t>342224197302170069</t>
  </si>
  <si>
    <t>岳莉</t>
  </si>
  <si>
    <t>2023.06退休 07编外</t>
  </si>
  <si>
    <t>342224197106240023</t>
  </si>
  <si>
    <t>崔群</t>
  </si>
  <si>
    <t>主管护师
助产师</t>
  </si>
  <si>
    <t>2023.07退休 08编外</t>
  </si>
  <si>
    <t>342224196904050107</t>
  </si>
  <si>
    <t>王建华</t>
  </si>
  <si>
    <t>淮南卫校
蚌埠医学院</t>
  </si>
  <si>
    <t>1988.7
1999.4</t>
  </si>
  <si>
    <t>主管护师
执业医师</t>
  </si>
  <si>
    <t>2001.12
1999.5</t>
  </si>
  <si>
    <t>2023.09退休 10编外</t>
  </si>
  <si>
    <t>34222419681022118X</t>
  </si>
  <si>
    <t>张晓灵</t>
  </si>
  <si>
    <t>2023.11退休 12编外</t>
  </si>
  <si>
    <t>342224196803040081</t>
  </si>
  <si>
    <t>冷红</t>
  </si>
  <si>
    <t>B超室
技士</t>
  </si>
  <si>
    <t>2024.3退休 4编外</t>
  </si>
  <si>
    <t>342224197003139061</t>
  </si>
  <si>
    <t>李灵生</t>
  </si>
  <si>
    <t>检验科
主管技师</t>
  </si>
  <si>
    <t>2024.6退休 7编外</t>
  </si>
  <si>
    <t>342224196406300054</t>
  </si>
  <si>
    <t>曹晓稚</t>
  </si>
  <si>
    <t>主管检验
技师</t>
  </si>
  <si>
    <t>2024.8退休 9编外</t>
  </si>
  <si>
    <t>342224197010029020</t>
  </si>
  <si>
    <t>杨月华</t>
  </si>
  <si>
    <t>外科 
主管护师</t>
  </si>
  <si>
    <t>2024.10退休 11编外</t>
  </si>
  <si>
    <t>342224196509020020</t>
  </si>
  <si>
    <t>张文秀</t>
  </si>
  <si>
    <t>检验科
技师</t>
  </si>
  <si>
    <t>342224197108020024</t>
  </si>
  <si>
    <t>丁莉</t>
  </si>
  <si>
    <t>药库</t>
  </si>
  <si>
    <t>药库
主管药师</t>
  </si>
  <si>
    <t>2024.11退休 12编外</t>
  </si>
  <si>
    <t>342224196911150069</t>
  </si>
  <si>
    <t>李奎</t>
  </si>
  <si>
    <t>2024.12退休 2025.1编外</t>
  </si>
  <si>
    <t>342224196911220020</t>
  </si>
  <si>
    <t>陆小艳</t>
  </si>
  <si>
    <t>脑电图</t>
  </si>
  <si>
    <t>2025.02退休 2025.3编外</t>
  </si>
  <si>
    <t>脑电图
主管技师</t>
  </si>
  <si>
    <t>张凯</t>
  </si>
  <si>
    <t>2025.05退休 2025.6编外</t>
  </si>
  <si>
    <t>鲍林妹</t>
  </si>
  <si>
    <t>2022.9调中医院</t>
  </si>
  <si>
    <t>林琦琦</t>
  </si>
  <si>
    <t>342224199210300961</t>
  </si>
  <si>
    <t>2024.5.30离职</t>
  </si>
  <si>
    <t>聘任职称</t>
  </si>
  <si>
    <t>年龄</t>
  </si>
  <si>
    <t>马琦玲</t>
  </si>
  <si>
    <t>34222419891210010X</t>
  </si>
  <si>
    <t>2011.7</t>
  </si>
  <si>
    <t>合肥师范学院</t>
  </si>
  <si>
    <t>美术学</t>
  </si>
  <si>
    <t>助理政工师</t>
  </si>
  <si>
    <t>政工</t>
  </si>
  <si>
    <t>张秀秀</t>
  </si>
  <si>
    <t>342224198906051065</t>
  </si>
  <si>
    <t>2013.8</t>
  </si>
  <si>
    <t>助理经济师</t>
  </si>
  <si>
    <t>经济</t>
  </si>
  <si>
    <t>人力资源科</t>
  </si>
  <si>
    <t>342224198910160010</t>
  </si>
  <si>
    <t>2015.6</t>
  </si>
  <si>
    <t>342224198608192046</t>
  </si>
  <si>
    <t>医疗</t>
  </si>
  <si>
    <t>裴胜男</t>
  </si>
  <si>
    <t>342224198812181264</t>
  </si>
  <si>
    <t>2013.6</t>
  </si>
  <si>
    <t>沈诚诚</t>
  </si>
  <si>
    <t>342224199404140249</t>
  </si>
  <si>
    <t>2017.7</t>
  </si>
  <si>
    <t>预防医学</t>
  </si>
  <si>
    <t>曹书雅</t>
  </si>
  <si>
    <t>342224199105300441</t>
  </si>
  <si>
    <t>2016.7</t>
  </si>
  <si>
    <t>沈阳医学院</t>
  </si>
  <si>
    <t>张健2</t>
  </si>
  <si>
    <t>342224198706071598</t>
  </si>
  <si>
    <t>2012.7</t>
  </si>
  <si>
    <t>电气工程</t>
  </si>
  <si>
    <t>张言虎</t>
  </si>
  <si>
    <t>342224199108160034</t>
  </si>
  <si>
    <t>2012.6</t>
  </si>
  <si>
    <t>广东食品药品职业学院</t>
  </si>
  <si>
    <t>医用仪器维护</t>
  </si>
  <si>
    <t>助理工程师</t>
  </si>
  <si>
    <t>李桢</t>
  </si>
  <si>
    <t>342224198412100082</t>
  </si>
  <si>
    <t>沈阳药科大学</t>
  </si>
  <si>
    <t>医疗仪器维修</t>
  </si>
  <si>
    <t>34222419950108009X</t>
  </si>
  <si>
    <t>上海健康医学院</t>
  </si>
  <si>
    <t>医用电子仪器与维修</t>
  </si>
  <si>
    <t>郭璧豪</t>
  </si>
  <si>
    <t>342224199312259015</t>
  </si>
  <si>
    <t>2013.7</t>
  </si>
  <si>
    <t>安徽工商职业学院</t>
  </si>
  <si>
    <t>电子商务</t>
  </si>
  <si>
    <t>张艳</t>
  </si>
  <si>
    <t>342224197407200084</t>
  </si>
  <si>
    <t>2002.7</t>
  </si>
  <si>
    <t>周东</t>
  </si>
  <si>
    <t>342224199504270091</t>
  </si>
  <si>
    <t>安庆医药高等专科学校</t>
  </si>
  <si>
    <t>助理统计师</t>
  </si>
  <si>
    <t>医共体办</t>
  </si>
  <si>
    <t>张燕田</t>
  </si>
  <si>
    <t>342224198402081770</t>
  </si>
  <si>
    <t>2016.6</t>
  </si>
  <si>
    <t>计算机</t>
  </si>
  <si>
    <t>李然</t>
  </si>
  <si>
    <t>342224199105281164</t>
  </si>
  <si>
    <t>信息管理</t>
  </si>
  <si>
    <t>高松</t>
  </si>
  <si>
    <t>342224198809061771</t>
  </si>
  <si>
    <t>叶子昂</t>
  </si>
  <si>
    <t>342224199402179019</t>
  </si>
  <si>
    <t>安徽工商大学工商学院</t>
  </si>
  <si>
    <t>软件工程</t>
  </si>
  <si>
    <t>从宝恒</t>
  </si>
  <si>
    <t>342224199505230235</t>
  </si>
  <si>
    <t>安庆职业技术学院</t>
  </si>
  <si>
    <t>计算机应用技术</t>
  </si>
  <si>
    <t>庄东</t>
  </si>
  <si>
    <t>342224199001050038</t>
  </si>
  <si>
    <t>西南民族大学</t>
  </si>
  <si>
    <t>342224198408180024</t>
  </si>
  <si>
    <t>2007.6</t>
  </si>
  <si>
    <t>三峡大学</t>
  </si>
  <si>
    <t>金融学</t>
  </si>
  <si>
    <t>尹子娟</t>
  </si>
  <si>
    <t>342224199010180766</t>
  </si>
  <si>
    <t>安徽大学江淮学院</t>
  </si>
  <si>
    <t>财务管理</t>
  </si>
  <si>
    <t>徐旦</t>
  </si>
  <si>
    <t>342224199208011618</t>
  </si>
  <si>
    <t>安徽三联学院</t>
  </si>
  <si>
    <t>冷林峰</t>
  </si>
  <si>
    <t>34222419901218009X</t>
  </si>
  <si>
    <t>泰山学院</t>
  </si>
  <si>
    <t>信息与计算科学</t>
  </si>
  <si>
    <t>尹风华</t>
  </si>
  <si>
    <t>340602197710200265</t>
  </si>
  <si>
    <t>助理XX师</t>
  </si>
  <si>
    <t>侯朝宗</t>
  </si>
  <si>
    <t>342224199102201333</t>
  </si>
  <si>
    <t>淮北师范大学</t>
  </si>
  <si>
    <t>信息管理与信息系统</t>
  </si>
  <si>
    <t>梁艳</t>
  </si>
  <si>
    <t>342224197312250046</t>
  </si>
  <si>
    <t>合肥经济管理干部学院</t>
  </si>
  <si>
    <t>尹玉</t>
  </si>
  <si>
    <t>342224199002201264</t>
  </si>
  <si>
    <t>徐州亚东电脑职业学院</t>
  </si>
  <si>
    <t>庄黛</t>
  </si>
  <si>
    <t>342224198611291926</t>
  </si>
  <si>
    <t>喻洁</t>
  </si>
  <si>
    <t>342224198710149044</t>
  </si>
  <si>
    <t>同济大学网络教育学院</t>
  </si>
  <si>
    <t>罗春</t>
  </si>
  <si>
    <t>342224197704170045</t>
  </si>
  <si>
    <t>灵璧技工学校</t>
  </si>
  <si>
    <t>胡敏</t>
  </si>
  <si>
    <t>342224197706040041</t>
  </si>
  <si>
    <t>胡伟</t>
  </si>
  <si>
    <t>342224198601060075</t>
  </si>
  <si>
    <t>郭镇</t>
  </si>
  <si>
    <t>342224198801240038</t>
  </si>
  <si>
    <t>苏州经贸学院</t>
  </si>
  <si>
    <t>张林</t>
  </si>
  <si>
    <t>342224198806110080</t>
  </si>
  <si>
    <t>灵璧高级职业学院</t>
  </si>
  <si>
    <t>胡绍杰</t>
  </si>
  <si>
    <t>34222419900826002X</t>
  </si>
  <si>
    <t>徐宁</t>
  </si>
  <si>
    <t>342224199109020076</t>
  </si>
  <si>
    <t>杜静静</t>
  </si>
  <si>
    <t>342224199007210020</t>
  </si>
  <si>
    <t>周骑</t>
  </si>
  <si>
    <t>342224199008190076</t>
  </si>
  <si>
    <t>山东东方美食学院</t>
  </si>
  <si>
    <t>34222419741212002X</t>
  </si>
  <si>
    <t>2004.6</t>
  </si>
  <si>
    <t>孙宇</t>
  </si>
  <si>
    <t>342224199010220051</t>
  </si>
  <si>
    <t>陈晓煜</t>
  </si>
  <si>
    <t>342224199204240042</t>
  </si>
  <si>
    <t>铜陵职业技术学院</t>
  </si>
  <si>
    <t>高晓妹</t>
  </si>
  <si>
    <t>342224199405220048</t>
  </si>
  <si>
    <t>安徽经济管理干部学院</t>
  </si>
  <si>
    <t>王晖</t>
  </si>
  <si>
    <t>342224199205270622</t>
  </si>
  <si>
    <t>安徽工业经济职业技术学院</t>
  </si>
  <si>
    <t>会计电算化</t>
  </si>
  <si>
    <t>周晓玉</t>
  </si>
  <si>
    <t>342224199504241848</t>
  </si>
  <si>
    <t>解雨凡</t>
  </si>
  <si>
    <t>340323199310256344</t>
  </si>
  <si>
    <t>六安职业技术学院</t>
  </si>
  <si>
    <t>晏子轩</t>
  </si>
  <si>
    <t>342224199406250054</t>
  </si>
  <si>
    <t>胡娜</t>
  </si>
  <si>
    <t>342224197708200029</t>
  </si>
  <si>
    <t>342224198509100097</t>
  </si>
  <si>
    <t>赵红伟</t>
  </si>
  <si>
    <t>34222419770519003X</t>
  </si>
  <si>
    <t>宿州市高级技术学院</t>
  </si>
  <si>
    <t>●</t>
  </si>
  <si>
    <t>刘鑫</t>
  </si>
  <si>
    <t>34222419890905005x</t>
  </si>
  <si>
    <t>北京长城学院</t>
  </si>
  <si>
    <t>马敏</t>
  </si>
  <si>
    <t>342224199010110020</t>
  </si>
  <si>
    <t>北京师范大学</t>
  </si>
  <si>
    <t>工商管理</t>
  </si>
  <si>
    <t>马涛</t>
  </si>
  <si>
    <t>34222419861105009X</t>
  </si>
  <si>
    <t>2010.7</t>
  </si>
  <si>
    <t>宿州职业学校</t>
  </si>
  <si>
    <t>陈晨</t>
  </si>
  <si>
    <t>342224198902030013</t>
  </si>
  <si>
    <t>2007.10</t>
  </si>
  <si>
    <t>张家口学院</t>
  </si>
  <si>
    <t>酒店管理</t>
  </si>
  <si>
    <t>朱强</t>
  </si>
  <si>
    <t>342224198710230010</t>
  </si>
  <si>
    <t>淮北职业技术学院</t>
  </si>
  <si>
    <t>口腔医学技术</t>
  </si>
  <si>
    <t>任莉莉</t>
  </si>
  <si>
    <t>34222419760819002X</t>
  </si>
  <si>
    <t>安徽省职工电视专业院校</t>
  </si>
  <si>
    <t>会统</t>
  </si>
  <si>
    <t>李安</t>
  </si>
  <si>
    <t>342224199208110018</t>
  </si>
  <si>
    <t>台州科技职业学院</t>
  </si>
  <si>
    <t>赵林</t>
  </si>
  <si>
    <t>342224196510050016</t>
  </si>
  <si>
    <t>陈大立</t>
  </si>
  <si>
    <t>342224197901100011</t>
  </si>
  <si>
    <t>张加明</t>
  </si>
  <si>
    <t>342224197506250730</t>
  </si>
  <si>
    <t>王岗</t>
  </si>
  <si>
    <t>342224197206011412</t>
  </si>
  <si>
    <t>淮北职业学院</t>
  </si>
  <si>
    <t>●△</t>
  </si>
  <si>
    <t>郗文伟</t>
  </si>
  <si>
    <t>342224198904050093</t>
  </si>
  <si>
    <t>342224198311060034</t>
  </si>
  <si>
    <t>医学影像</t>
  </si>
  <si>
    <t>342101198002180526</t>
  </si>
  <si>
    <t>2014.2</t>
  </si>
  <si>
    <t>2000.10</t>
  </si>
  <si>
    <t>马倩青</t>
  </si>
  <si>
    <t>342224198701250044</t>
  </si>
  <si>
    <t>2010.1</t>
  </si>
  <si>
    <t>342224198907240044</t>
  </si>
  <si>
    <t>34222419850410163X</t>
  </si>
  <si>
    <t>孙婷婷</t>
  </si>
  <si>
    <t>342224199012039029</t>
  </si>
  <si>
    <t>2015.10</t>
  </si>
  <si>
    <t>342201198607107060</t>
  </si>
  <si>
    <t>丁宁</t>
  </si>
  <si>
    <t>342224198908010021</t>
  </si>
  <si>
    <t>安徽医学专科学校</t>
  </si>
  <si>
    <t>吴浩</t>
  </si>
  <si>
    <t>342224199110141916</t>
  </si>
  <si>
    <t>2015.7</t>
  </si>
  <si>
    <t>邵远东</t>
  </si>
  <si>
    <t>342224198605260103</t>
  </si>
  <si>
    <t>孙平平</t>
  </si>
  <si>
    <t>342224198608310022</t>
  </si>
  <si>
    <t>342224197905081022</t>
  </si>
  <si>
    <t>342224198906159017</t>
  </si>
  <si>
    <t>邢建</t>
  </si>
  <si>
    <t>342224198711061618</t>
  </si>
  <si>
    <t>徐州医学院</t>
  </si>
  <si>
    <t>341221198806044888</t>
  </si>
  <si>
    <t>342224199206100019</t>
  </si>
  <si>
    <t>342224198604059029</t>
  </si>
  <si>
    <t>张栋</t>
  </si>
  <si>
    <t>342224199106290097</t>
  </si>
  <si>
    <t>喻煜</t>
  </si>
  <si>
    <t>342224199010030098</t>
  </si>
  <si>
    <t>湖北科技大学</t>
  </si>
  <si>
    <t>吴双龙</t>
  </si>
  <si>
    <t>342224199405301817</t>
  </si>
  <si>
    <t>广东佛山科技大学</t>
  </si>
  <si>
    <t>洪阳</t>
  </si>
  <si>
    <t>342224199307310031</t>
  </si>
  <si>
    <t>淮南联合大学</t>
  </si>
  <si>
    <t>342224197704110018</t>
  </si>
  <si>
    <t>2003.5</t>
  </si>
  <si>
    <t>342224198402160487</t>
  </si>
  <si>
    <t>2009.6</t>
  </si>
  <si>
    <t>中西医结合</t>
  </si>
  <si>
    <t>342201198208160825</t>
  </si>
  <si>
    <t>342224197610031466</t>
  </si>
  <si>
    <t>刘敏</t>
  </si>
  <si>
    <t>342224198805231729</t>
  </si>
  <si>
    <t>342224198901021828</t>
  </si>
  <si>
    <t>2014.7</t>
  </si>
  <si>
    <t>陈乐乐</t>
  </si>
  <si>
    <t>342224199406301923</t>
  </si>
  <si>
    <t>342224197408200086</t>
  </si>
  <si>
    <t>342224197301070023</t>
  </si>
  <si>
    <t>万丽</t>
  </si>
  <si>
    <t>342224198108260049</t>
  </si>
  <si>
    <t>程姣</t>
  </si>
  <si>
    <t>342224198909241841</t>
  </si>
  <si>
    <t>杨云芳</t>
  </si>
  <si>
    <t>342224198811120320</t>
  </si>
  <si>
    <t>马苗妹</t>
  </si>
  <si>
    <t>342224199006209845</t>
  </si>
  <si>
    <t>李圣楠</t>
  </si>
  <si>
    <t>342224199211081609</t>
  </si>
  <si>
    <t>342224198702011782</t>
  </si>
  <si>
    <t>张慧玲</t>
  </si>
  <si>
    <t>342224198710080083</t>
  </si>
  <si>
    <t>钱文君</t>
  </si>
  <si>
    <t>342224199009210040</t>
  </si>
  <si>
    <t>张柳柳</t>
  </si>
  <si>
    <t>342224199211260025</t>
  </si>
  <si>
    <t>342224198605110930</t>
  </si>
  <si>
    <t>急诊急救科</t>
  </si>
  <si>
    <t>342224199307061987</t>
  </si>
  <si>
    <t>342224199203071435</t>
  </si>
  <si>
    <t>尹号</t>
  </si>
  <si>
    <t>342224199204090654</t>
  </si>
  <si>
    <t>刘雅文</t>
  </si>
  <si>
    <t>342224199111090110</t>
  </si>
  <si>
    <t>张艳琪</t>
  </si>
  <si>
    <t>342224199001010765</t>
  </si>
  <si>
    <t>姚金宁</t>
  </si>
  <si>
    <t>342224199402160940</t>
  </si>
  <si>
    <t>2011.6</t>
  </si>
  <si>
    <t>桑梦雅</t>
  </si>
  <si>
    <t>342224199012270028</t>
  </si>
  <si>
    <t>2014.6</t>
  </si>
  <si>
    <t>342224198403241924</t>
  </si>
  <si>
    <t>刘宏伟</t>
  </si>
  <si>
    <t>342224199103100980</t>
  </si>
  <si>
    <t>342224197609220016</t>
  </si>
  <si>
    <t>仝志强</t>
  </si>
  <si>
    <t>342224198804271614</t>
  </si>
  <si>
    <t>周静</t>
  </si>
  <si>
    <t>34222419890222044X</t>
  </si>
  <si>
    <t>陈倩倩</t>
  </si>
  <si>
    <t>342224199310010486</t>
  </si>
  <si>
    <t>重庆三峡医药高专</t>
  </si>
  <si>
    <t>罗晓寒</t>
  </si>
  <si>
    <t>342224199409140061</t>
  </si>
  <si>
    <t>助产</t>
  </si>
  <si>
    <t>342224197806250628</t>
  </si>
  <si>
    <t>花子玄</t>
  </si>
  <si>
    <t>34222419950616003X</t>
  </si>
  <si>
    <t>常德职业技术学院</t>
  </si>
  <si>
    <t>高春芳</t>
  </si>
  <si>
    <t>342224198704201766</t>
  </si>
  <si>
    <t>巢湖职业技术学院</t>
  </si>
  <si>
    <t>门诊部导诊台</t>
  </si>
  <si>
    <t>段鑫鑫</t>
  </si>
  <si>
    <t>342224199010060107</t>
  </si>
  <si>
    <t>杨丹丹</t>
  </si>
  <si>
    <t>342224199010061046</t>
  </si>
  <si>
    <t>340104198012212023</t>
  </si>
  <si>
    <t>342224198912261931</t>
  </si>
  <si>
    <t>342224198901081417</t>
  </si>
  <si>
    <t>王冠军</t>
  </si>
  <si>
    <t>342224199103142013</t>
  </si>
  <si>
    <t>杨芝芹</t>
  </si>
  <si>
    <t>342224197710130066</t>
  </si>
  <si>
    <t>刘灵</t>
  </si>
  <si>
    <t>342224197811230082</t>
  </si>
  <si>
    <t>陈佳佳</t>
  </si>
  <si>
    <t>342224198904020425</t>
  </si>
  <si>
    <t>吴娇</t>
  </si>
  <si>
    <t>342224199005060962</t>
  </si>
  <si>
    <t>342224198608101941</t>
  </si>
  <si>
    <t>王晓芳</t>
  </si>
  <si>
    <t>342224198711020920</t>
  </si>
  <si>
    <t>陈冉</t>
  </si>
  <si>
    <t>34222419910425122X</t>
  </si>
  <si>
    <t>342224198607130046</t>
  </si>
  <si>
    <t>张红敏</t>
  </si>
  <si>
    <t>342224198901170727</t>
  </si>
  <si>
    <t>342224198811070693</t>
  </si>
  <si>
    <t>342224198803111774</t>
  </si>
  <si>
    <t>342224199202170052</t>
  </si>
  <si>
    <t>342224198501119025</t>
  </si>
  <si>
    <t>342224199301130785</t>
  </si>
  <si>
    <t>何荣</t>
  </si>
  <si>
    <t>342224199503081926</t>
  </si>
  <si>
    <t>天津天狮学院</t>
  </si>
  <si>
    <t>胡雨婷</t>
  </si>
  <si>
    <t>342224199208220428</t>
  </si>
  <si>
    <t>赵秀华</t>
  </si>
  <si>
    <t>342224197704060049</t>
  </si>
  <si>
    <t>张红</t>
  </si>
  <si>
    <t>342224197809230040</t>
  </si>
  <si>
    <t>342224198009151269</t>
  </si>
  <si>
    <t>342224198704051147</t>
  </si>
  <si>
    <t>孟静</t>
  </si>
  <si>
    <t>342224198809260025</t>
  </si>
  <si>
    <t>赵娟</t>
  </si>
  <si>
    <t>342224198811081624</t>
  </si>
  <si>
    <t>郑祥婉</t>
  </si>
  <si>
    <t>342224198904060400</t>
  </si>
  <si>
    <t>张艳茹</t>
  </si>
  <si>
    <t>342224198811231629</t>
  </si>
  <si>
    <t>郭双妹</t>
  </si>
  <si>
    <t>342224198901010029</t>
  </si>
  <si>
    <t>余聪</t>
  </si>
  <si>
    <t>342224199110011927</t>
  </si>
  <si>
    <t>342224199002090031</t>
  </si>
  <si>
    <t>342224199111130020</t>
  </si>
  <si>
    <t>34222419890122959X</t>
  </si>
  <si>
    <t>342224198810029613</t>
  </si>
  <si>
    <t>马雪琳</t>
  </si>
  <si>
    <t>342224199501041920</t>
  </si>
  <si>
    <t>刘盼盼</t>
  </si>
  <si>
    <t>342224199206131763</t>
  </si>
  <si>
    <t>胡曼丽</t>
  </si>
  <si>
    <t>342224199309210528</t>
  </si>
  <si>
    <r>
      <rPr>
        <sz val="11"/>
        <rFont val="宋体"/>
        <charset val="134"/>
      </rPr>
      <t>护师</t>
    </r>
    <r>
      <rPr>
        <sz val="9"/>
        <rFont val="宋体"/>
        <charset val="134"/>
      </rPr>
      <t>△</t>
    </r>
  </si>
  <si>
    <t>陈敏</t>
  </si>
  <si>
    <t>342224199110280748</t>
  </si>
  <si>
    <t>天津中医药大学</t>
  </si>
  <si>
    <t>涉外护理</t>
  </si>
  <si>
    <t>342224197808100084</t>
  </si>
  <si>
    <t>葛姗姗</t>
  </si>
  <si>
    <t>342224198304231325</t>
  </si>
  <si>
    <t>安徽医学高等专科学校</t>
  </si>
  <si>
    <t>刘小凤</t>
  </si>
  <si>
    <t>342224199007231163</t>
  </si>
  <si>
    <t>赵莹</t>
  </si>
  <si>
    <t>342224198808211125</t>
  </si>
  <si>
    <t>342201199001184744</t>
  </si>
  <si>
    <t>342224198410040047</t>
  </si>
  <si>
    <t>342224198911051289</t>
  </si>
  <si>
    <t>杨蕾</t>
  </si>
  <si>
    <t>342224198903310041</t>
  </si>
  <si>
    <t>2011.10</t>
  </si>
  <si>
    <t>武文静</t>
  </si>
  <si>
    <t>34222419880323124X</t>
  </si>
  <si>
    <t>杜可</t>
  </si>
  <si>
    <t>342224199207110024</t>
  </si>
  <si>
    <t>胡元</t>
  </si>
  <si>
    <t>34222419910910152X</t>
  </si>
  <si>
    <t>34222419861030123X</t>
  </si>
  <si>
    <t>342224197709220013</t>
  </si>
  <si>
    <t>2003.6</t>
  </si>
  <si>
    <t>342224199007200164</t>
  </si>
  <si>
    <t>342224199101290055</t>
  </si>
  <si>
    <t>常露露</t>
  </si>
  <si>
    <t>342224199109151586</t>
  </si>
  <si>
    <t>陈娜</t>
  </si>
  <si>
    <t>342224198911140767</t>
  </si>
  <si>
    <t>34222419840319112X</t>
  </si>
  <si>
    <t>安徽医药高等专科学校</t>
  </si>
  <si>
    <t>342224199101261844</t>
  </si>
  <si>
    <t>2010.6</t>
  </si>
  <si>
    <t>李春灵</t>
  </si>
  <si>
    <t>342224198702171006</t>
  </si>
  <si>
    <t>张灵俐</t>
  </si>
  <si>
    <t>342224198701011529</t>
  </si>
  <si>
    <t>阜阳职业技术学院</t>
  </si>
  <si>
    <t>吴晓停</t>
  </si>
  <si>
    <t>342224198711081184</t>
  </si>
  <si>
    <t>戚苗苗</t>
  </si>
  <si>
    <t>342224199102131304</t>
  </si>
  <si>
    <t>灵璧电视大学</t>
  </si>
  <si>
    <t>张新梅</t>
  </si>
  <si>
    <t>342224198903241162</t>
  </si>
  <si>
    <t>沈雅</t>
  </si>
  <si>
    <t>342224199006200023</t>
  </si>
  <si>
    <t>赵磊磊</t>
  </si>
  <si>
    <t>34222419900411106X</t>
  </si>
  <si>
    <t>彭蕊</t>
  </si>
  <si>
    <t>342224199010280927</t>
  </si>
  <si>
    <t>342224198610211023</t>
  </si>
  <si>
    <t>342224198708021922</t>
  </si>
  <si>
    <t>娄龙艳</t>
  </si>
  <si>
    <t>34222419750305008X</t>
  </si>
  <si>
    <t>342221199007084205</t>
  </si>
  <si>
    <t>340604199012210249</t>
  </si>
  <si>
    <t>仲娣</t>
  </si>
  <si>
    <t>342224198704290068</t>
  </si>
  <si>
    <t>马动妹</t>
  </si>
  <si>
    <t>342224198812080826</t>
  </si>
  <si>
    <t>2006.7</t>
  </si>
  <si>
    <t>陈莉</t>
  </si>
  <si>
    <t>342224197709221067</t>
  </si>
  <si>
    <t>胡迪</t>
  </si>
  <si>
    <t>342224198410050085</t>
  </si>
  <si>
    <t>342224198707280025</t>
  </si>
  <si>
    <t>342224199209150425</t>
  </si>
  <si>
    <t>马妍慧</t>
  </si>
  <si>
    <t>34222419921005086X</t>
  </si>
  <si>
    <t>王琼</t>
  </si>
  <si>
    <t>342224199007101924</t>
  </si>
  <si>
    <t>34082319881022312X</t>
  </si>
  <si>
    <t>342224199002101255</t>
  </si>
  <si>
    <t>杨小奇</t>
  </si>
  <si>
    <t>342224199210061024</t>
  </si>
  <si>
    <t>郑晶晶</t>
  </si>
  <si>
    <t>342224198704040026</t>
  </si>
  <si>
    <t>赵灵侠</t>
  </si>
  <si>
    <t>342224198511121284</t>
  </si>
  <si>
    <t>342224197903180027</t>
  </si>
  <si>
    <t>342224197702200060</t>
  </si>
  <si>
    <t>马桂芬</t>
  </si>
  <si>
    <t>342224198604141321</t>
  </si>
  <si>
    <t>王鹏</t>
  </si>
  <si>
    <t>34222419890603162X</t>
  </si>
  <si>
    <t>邱卫卫</t>
  </si>
  <si>
    <t>34222419891210096X</t>
  </si>
  <si>
    <t>胡凤</t>
  </si>
  <si>
    <t>342224198912250124</t>
  </si>
  <si>
    <t>340802198607030443</t>
  </si>
  <si>
    <t>342224198712260061</t>
  </si>
  <si>
    <t>闫倍倍</t>
  </si>
  <si>
    <t>342224199202270627</t>
  </si>
  <si>
    <t>张旭</t>
  </si>
  <si>
    <t>342224199104110347</t>
  </si>
  <si>
    <t>福建中医药大学</t>
  </si>
  <si>
    <t>342224198910221733</t>
  </si>
  <si>
    <t>342224199010100076</t>
  </si>
  <si>
    <t>晏朋</t>
  </si>
  <si>
    <t>342224199105201419</t>
  </si>
  <si>
    <t>342224199001020218</t>
  </si>
  <si>
    <t>李先辉</t>
  </si>
  <si>
    <t>342224199003031172</t>
  </si>
  <si>
    <t>王伟</t>
  </si>
  <si>
    <t>342224199202011940</t>
  </si>
  <si>
    <t>何琼琼</t>
  </si>
  <si>
    <t>342224199204081141</t>
  </si>
  <si>
    <t>宗丽娜</t>
  </si>
  <si>
    <t>342224199502020224</t>
  </si>
  <si>
    <t>山东英才学院</t>
  </si>
  <si>
    <t>单美娟</t>
  </si>
  <si>
    <t>342224199112061469</t>
  </si>
  <si>
    <t>山东协和学院</t>
  </si>
  <si>
    <t>342224197610010024</t>
  </si>
  <si>
    <t>陈素芹</t>
  </si>
  <si>
    <t>342224197810151569</t>
  </si>
  <si>
    <t>342224198503291523</t>
  </si>
  <si>
    <t>340828198509247028</t>
  </si>
  <si>
    <t>342224198612121304</t>
  </si>
  <si>
    <t>赵标</t>
  </si>
  <si>
    <t>342224198510031279</t>
  </si>
  <si>
    <t>卓小蕾</t>
  </si>
  <si>
    <t>342224198601201384</t>
  </si>
  <si>
    <t>342224198801230083</t>
  </si>
  <si>
    <t>孙茹</t>
  </si>
  <si>
    <t>342224198809109026</t>
  </si>
  <si>
    <t>许宇默</t>
  </si>
  <si>
    <t>342224199204010829</t>
  </si>
  <si>
    <t>34222419870209002X</t>
  </si>
  <si>
    <t>邱月</t>
  </si>
  <si>
    <t>342224199202161025</t>
  </si>
  <si>
    <t>王亚莉</t>
  </si>
  <si>
    <t>342224198711120446</t>
  </si>
  <si>
    <t>泰州职业技术学院</t>
  </si>
  <si>
    <t>342224199111221926</t>
  </si>
  <si>
    <t>汪子怡</t>
  </si>
  <si>
    <t>342224198908170025</t>
  </si>
  <si>
    <t>凌亚莉</t>
  </si>
  <si>
    <t>342224199111260044</t>
  </si>
  <si>
    <t>王子荣</t>
  </si>
  <si>
    <t>342224198908120415</t>
  </si>
  <si>
    <t>342224199305150222</t>
  </si>
  <si>
    <t>蔡孟云</t>
  </si>
  <si>
    <t>522424199004243024</t>
  </si>
  <si>
    <t>贵阳中医学院</t>
  </si>
  <si>
    <t>342224198612050024</t>
  </si>
  <si>
    <t>淮北技术职业学院</t>
  </si>
  <si>
    <t>342224198412104243</t>
  </si>
  <si>
    <t>中医综合科</t>
  </si>
  <si>
    <t>341323199205170283</t>
  </si>
  <si>
    <t>342224198704129020</t>
  </si>
  <si>
    <t>2012.4</t>
  </si>
  <si>
    <t>2009.4</t>
  </si>
  <si>
    <t>张萍萍</t>
  </si>
  <si>
    <t>342224198907230022</t>
  </si>
  <si>
    <t>赵艳秋</t>
  </si>
  <si>
    <t>34222419870618092X</t>
  </si>
  <si>
    <t>温州医学院</t>
  </si>
  <si>
    <t>张莹莹</t>
  </si>
  <si>
    <t>342224198805150961</t>
  </si>
  <si>
    <t>胡超群</t>
  </si>
  <si>
    <t>34222419880920164X</t>
  </si>
  <si>
    <t>丁晓凤</t>
  </si>
  <si>
    <t>342224198705100983</t>
  </si>
  <si>
    <t>罗俏妹</t>
  </si>
  <si>
    <t>342224199108160229</t>
  </si>
  <si>
    <t>342224198610120914</t>
  </si>
  <si>
    <t>342224199010230778</t>
  </si>
  <si>
    <t>张汝亮</t>
  </si>
  <si>
    <t>342224197804170456</t>
  </si>
  <si>
    <t>王思雨</t>
  </si>
  <si>
    <t>342224199504301927</t>
  </si>
  <si>
    <t>温州医科大学</t>
  </si>
  <si>
    <t>耿宏</t>
  </si>
  <si>
    <t>342224197512240088</t>
  </si>
  <si>
    <t>342224197401050062</t>
  </si>
  <si>
    <t>342224198211100086</t>
  </si>
  <si>
    <t>2012.12</t>
  </si>
  <si>
    <t>张玉</t>
  </si>
  <si>
    <t>342201198310070447</t>
  </si>
  <si>
    <t>342224198402090044</t>
  </si>
  <si>
    <t>342224198608130080</t>
  </si>
  <si>
    <t>342224198612040029</t>
  </si>
  <si>
    <t>吕梦艺</t>
  </si>
  <si>
    <t>342224198907110047</t>
  </si>
  <si>
    <t>王芳</t>
  </si>
  <si>
    <t>342224198903120045</t>
  </si>
  <si>
    <t>342224198911271468</t>
  </si>
  <si>
    <t>朱立元</t>
  </si>
  <si>
    <t>342224199404280065</t>
  </si>
  <si>
    <t>上海立达职业技术学院</t>
  </si>
  <si>
    <t>342224199002110055</t>
  </si>
  <si>
    <t>李民</t>
  </si>
  <si>
    <t>342224199505070315</t>
  </si>
  <si>
    <t>342423198905183976</t>
  </si>
  <si>
    <t>赵新军</t>
  </si>
  <si>
    <t>342224199112020616</t>
  </si>
  <si>
    <t>342224198808151660</t>
  </si>
  <si>
    <t>王玮琦</t>
  </si>
  <si>
    <t>342224199405080049</t>
  </si>
  <si>
    <t>张红玉</t>
  </si>
  <si>
    <t>342224199302091925</t>
  </si>
  <si>
    <t>王丹阳</t>
  </si>
  <si>
    <t>342224199203171567</t>
  </si>
  <si>
    <t>助产护理学</t>
  </si>
  <si>
    <t>342224197408050049</t>
  </si>
  <si>
    <t>张静雅</t>
  </si>
  <si>
    <t>34222419900113002X</t>
  </si>
  <si>
    <t>342224198806181727</t>
  </si>
  <si>
    <t>2008.6</t>
  </si>
  <si>
    <t>王晶晶</t>
  </si>
  <si>
    <t>342224199212260748</t>
  </si>
  <si>
    <t>陈茜</t>
  </si>
  <si>
    <t>342224198901210020</t>
  </si>
  <si>
    <t>魏凡</t>
  </si>
  <si>
    <t>342224199004089827</t>
  </si>
  <si>
    <t>淮南职业技术学院</t>
  </si>
  <si>
    <t>2011.9</t>
  </si>
  <si>
    <t>郭媛媛</t>
  </si>
  <si>
    <t>342224198905280069</t>
  </si>
  <si>
    <t>342224198806290317</t>
  </si>
  <si>
    <t>马肖风</t>
  </si>
  <si>
    <t>342201199101104852</t>
  </si>
  <si>
    <t>曹小丽</t>
  </si>
  <si>
    <t>342224199010230022</t>
  </si>
  <si>
    <t>张为平</t>
  </si>
  <si>
    <t>342224199401011644</t>
  </si>
  <si>
    <t>程芹</t>
  </si>
  <si>
    <t>340322199010206445</t>
  </si>
  <si>
    <t>尹晓敏</t>
  </si>
  <si>
    <t>342201198606060483</t>
  </si>
  <si>
    <t>魏颖</t>
  </si>
  <si>
    <t>34222419871113002X</t>
  </si>
  <si>
    <t>孟咪咪</t>
  </si>
  <si>
    <t>342224198912060021</t>
  </si>
  <si>
    <t>342224198701072129</t>
  </si>
  <si>
    <t>北京财经贸易学院</t>
  </si>
  <si>
    <t>赵晓双</t>
  </si>
  <si>
    <t>342224198806181241</t>
  </si>
  <si>
    <t>贾勉</t>
  </si>
  <si>
    <t>342222198810161224</t>
  </si>
  <si>
    <t>石家庄协和中等专业学校</t>
  </si>
  <si>
    <t>王旋</t>
  </si>
  <si>
    <t>34222419890805012X</t>
  </si>
  <si>
    <t>342224199105251221</t>
  </si>
  <si>
    <t>池州职业技术学院</t>
  </si>
  <si>
    <t>李利</t>
  </si>
  <si>
    <t>342224199201080266</t>
  </si>
  <si>
    <t>342224198605011510</t>
  </si>
  <si>
    <t>340826198911191138</t>
  </si>
  <si>
    <t>342224198801070251</t>
  </si>
  <si>
    <t>342224199106241551</t>
  </si>
  <si>
    <t>34222419780120004X</t>
  </si>
  <si>
    <t>342224197408060060</t>
  </si>
  <si>
    <t>2004.5</t>
  </si>
  <si>
    <t>杨艳</t>
  </si>
  <si>
    <t>342224198204111561</t>
  </si>
  <si>
    <t>胡东</t>
  </si>
  <si>
    <t>342224197903080085</t>
  </si>
  <si>
    <t>尤艳</t>
  </si>
  <si>
    <t>342201198508140447</t>
  </si>
  <si>
    <t>陈旭兰</t>
  </si>
  <si>
    <t>34222419750810004X</t>
  </si>
  <si>
    <t>沈梦侠</t>
  </si>
  <si>
    <t>342224198709060085</t>
  </si>
  <si>
    <t>高雅</t>
  </si>
  <si>
    <t>342224199003141523</t>
  </si>
  <si>
    <t>田晶晶</t>
  </si>
  <si>
    <t>342224198709190760</t>
  </si>
  <si>
    <t>赵丹</t>
  </si>
  <si>
    <t>342224199006089580</t>
  </si>
  <si>
    <t>吉林大学</t>
  </si>
  <si>
    <t>杨娜</t>
  </si>
  <si>
    <t>342224199006100065</t>
  </si>
  <si>
    <t>34222419860806188X</t>
  </si>
  <si>
    <t>342224198804121528</t>
  </si>
  <si>
    <t>342224198802041006</t>
  </si>
  <si>
    <t>湖北民族大学</t>
  </si>
  <si>
    <t>341602199009163187</t>
  </si>
  <si>
    <t>韩杰</t>
  </si>
  <si>
    <t>341221199004195240</t>
  </si>
  <si>
    <t>342522199010180946</t>
  </si>
  <si>
    <t>342224199104032086</t>
  </si>
  <si>
    <t>崔凡凡</t>
  </si>
  <si>
    <t>342224199410050645</t>
  </si>
  <si>
    <t>342224198603190789</t>
  </si>
  <si>
    <t>张雷蕾</t>
  </si>
  <si>
    <t>342224198704021327</t>
  </si>
  <si>
    <t>342224198004220026</t>
  </si>
  <si>
    <t>张雪芹</t>
  </si>
  <si>
    <t>342224198008180025</t>
  </si>
  <si>
    <t>王婷</t>
  </si>
  <si>
    <t>342224199002201969</t>
  </si>
  <si>
    <t>刘梦真</t>
  </si>
  <si>
    <t>342224199211170046</t>
  </si>
  <si>
    <t>342224198510300029</t>
  </si>
  <si>
    <t>周化敏</t>
  </si>
  <si>
    <t>342224198812170047</t>
  </si>
  <si>
    <t>北京医科大学</t>
  </si>
  <si>
    <t>徐旋旋</t>
  </si>
  <si>
    <t>342224198707200080</t>
  </si>
  <si>
    <t>石梦雨</t>
  </si>
  <si>
    <t>342224199212240026</t>
  </si>
  <si>
    <t>唐园园</t>
  </si>
  <si>
    <t>34222419900720048X</t>
  </si>
  <si>
    <t>342224198710060082</t>
  </si>
  <si>
    <t>342224198607041828</t>
  </si>
  <si>
    <t>34222419881030024X</t>
  </si>
  <si>
    <t>342224199003112044</t>
  </si>
  <si>
    <t>342224199108091243</t>
  </si>
  <si>
    <t>342224198901101684</t>
  </si>
  <si>
    <t>34222419910607188X</t>
  </si>
  <si>
    <t>大连医科大学中山学院</t>
  </si>
  <si>
    <t>刘雪艳</t>
  </si>
  <si>
    <t>342224199210211846</t>
  </si>
  <si>
    <t>高腾飞</t>
  </si>
  <si>
    <t>342224199412201144</t>
  </si>
  <si>
    <t>陈秀丽</t>
  </si>
  <si>
    <t>34222419901212002X</t>
  </si>
  <si>
    <t>张雪灵</t>
  </si>
  <si>
    <t>342224199207020627</t>
  </si>
  <si>
    <t>342224199103141467</t>
  </si>
  <si>
    <t>342224198909270722</t>
  </si>
  <si>
    <t>李雪雪</t>
  </si>
  <si>
    <t>342224199504150049</t>
  </si>
  <si>
    <t>江西科技学院</t>
  </si>
  <si>
    <t>朱飞</t>
  </si>
  <si>
    <t>342224198805300624</t>
  </si>
  <si>
    <t>342224198709160086</t>
  </si>
  <si>
    <t>黄丽丽</t>
  </si>
  <si>
    <t>342224197602180023</t>
  </si>
  <si>
    <t>342224198011280027</t>
  </si>
  <si>
    <t>苗玲</t>
  </si>
  <si>
    <t>342201198511088547</t>
  </si>
  <si>
    <t>付莉</t>
  </si>
  <si>
    <t>34222419870823192X</t>
  </si>
  <si>
    <t>尤景</t>
  </si>
  <si>
    <t>342224199203070985</t>
  </si>
  <si>
    <t>342224196910071924</t>
  </si>
  <si>
    <t>340621198204096040</t>
  </si>
  <si>
    <t>342201198211240447</t>
  </si>
  <si>
    <t>周凤妹</t>
  </si>
  <si>
    <t>340323198710271346</t>
  </si>
  <si>
    <t>王丽静</t>
  </si>
  <si>
    <t>34222419900117118X</t>
  </si>
  <si>
    <t>342224198802102083</t>
  </si>
  <si>
    <t>邱月娟</t>
  </si>
  <si>
    <t>342224198610010926</t>
  </si>
  <si>
    <t>闫莲</t>
  </si>
  <si>
    <t>34222419910602192X</t>
  </si>
  <si>
    <t>陈昕</t>
  </si>
  <si>
    <t>34222419910514002X</t>
  </si>
  <si>
    <t>胡艳</t>
  </si>
  <si>
    <t>342224199109292020</t>
  </si>
  <si>
    <t>淮北联合大学</t>
  </si>
  <si>
    <t>342224199007180060</t>
  </si>
  <si>
    <t>赵姣姣</t>
  </si>
  <si>
    <t>342224199006041245</t>
  </si>
  <si>
    <t>山东现代职业学院</t>
  </si>
  <si>
    <t>342224198702050685</t>
  </si>
  <si>
    <t>赵晶</t>
  </si>
  <si>
    <t>342224199303119627</t>
  </si>
  <si>
    <t>合肥职业技术学院</t>
  </si>
  <si>
    <t>吴文静</t>
  </si>
  <si>
    <t>342224199010090584</t>
  </si>
  <si>
    <t>助产士</t>
  </si>
  <si>
    <t>何雅</t>
  </si>
  <si>
    <t>342224199203121949</t>
  </si>
  <si>
    <t>2015.3</t>
  </si>
  <si>
    <t>342224197604230100</t>
  </si>
  <si>
    <t>婴儿洗澡室</t>
  </si>
  <si>
    <t>赵玲</t>
  </si>
  <si>
    <t>342224197610160065</t>
  </si>
  <si>
    <t>2013.9</t>
  </si>
  <si>
    <t>成守春</t>
  </si>
  <si>
    <t>342224197603160024</t>
  </si>
  <si>
    <t>342224198408070714</t>
  </si>
  <si>
    <t>潘慧茹</t>
  </si>
  <si>
    <t>342224199003211907</t>
  </si>
  <si>
    <t>342224199003261744</t>
  </si>
  <si>
    <t>342224199003171204</t>
  </si>
  <si>
    <t>342224199006200103</t>
  </si>
  <si>
    <t>程梦雅</t>
  </si>
  <si>
    <t>342224199308290028</t>
  </si>
  <si>
    <t>342224198806100587</t>
  </si>
  <si>
    <t>王丽丹</t>
  </si>
  <si>
    <t>342224198904111626</t>
  </si>
  <si>
    <t>李颖</t>
  </si>
  <si>
    <t>342224199306201984</t>
  </si>
  <si>
    <t>宿州电大</t>
  </si>
  <si>
    <t>张道娣</t>
  </si>
  <si>
    <t>342224199110012022</t>
  </si>
  <si>
    <t>刘利</t>
  </si>
  <si>
    <t>342224199203121041</t>
  </si>
  <si>
    <t>王旭凤</t>
  </si>
  <si>
    <t>342224198709180749</t>
  </si>
  <si>
    <t>342224198305240629</t>
  </si>
  <si>
    <t>王雅</t>
  </si>
  <si>
    <t>342224199306060624</t>
  </si>
  <si>
    <t>山西医科大学</t>
  </si>
  <si>
    <t>张雪锋</t>
  </si>
  <si>
    <t>342224198412200761</t>
  </si>
  <si>
    <t>2004.10</t>
  </si>
  <si>
    <t>李继梅</t>
  </si>
  <si>
    <t>34222419760616002X</t>
  </si>
  <si>
    <t>1997.7</t>
  </si>
  <si>
    <t>邱培</t>
  </si>
  <si>
    <t>342201198604220447</t>
  </si>
  <si>
    <t>342224198412200382</t>
  </si>
  <si>
    <t>马文君</t>
  </si>
  <si>
    <t>342224198403140824</t>
  </si>
  <si>
    <t>2004.7</t>
  </si>
  <si>
    <t>吴利利</t>
  </si>
  <si>
    <t>342224198904270862</t>
  </si>
  <si>
    <t>342623198709233623</t>
  </si>
  <si>
    <t>2009.12</t>
  </si>
  <si>
    <t>王旭丽</t>
  </si>
  <si>
    <t>342224199208020725</t>
  </si>
  <si>
    <t>张月</t>
  </si>
  <si>
    <t>342224199307220028</t>
  </si>
  <si>
    <t>2014.3</t>
  </si>
  <si>
    <t>宿州电视大学</t>
  </si>
  <si>
    <t>342224198809061421</t>
  </si>
  <si>
    <t>342224199103230830</t>
  </si>
  <si>
    <t>李言</t>
  </si>
  <si>
    <t>342224199003021265</t>
  </si>
  <si>
    <t>金梅</t>
  </si>
  <si>
    <t>342224197402240060</t>
  </si>
  <si>
    <t>马彩云</t>
  </si>
  <si>
    <t>342224199010011380</t>
  </si>
  <si>
    <t>342224198802170086</t>
  </si>
  <si>
    <t>周路路</t>
  </si>
  <si>
    <t>342224199009300628</t>
  </si>
  <si>
    <t>342224198812110722</t>
  </si>
  <si>
    <t>340323199005201945</t>
  </si>
  <si>
    <t>幺荣</t>
  </si>
  <si>
    <t>342224198712070647</t>
  </si>
  <si>
    <t>2006.6</t>
  </si>
  <si>
    <t>朱晓莲</t>
  </si>
  <si>
    <t>342224199003200060</t>
  </si>
  <si>
    <t>程名</t>
  </si>
  <si>
    <t>34222419910825142X</t>
  </si>
  <si>
    <t>金雪城</t>
  </si>
  <si>
    <t>342224198910230242</t>
  </si>
  <si>
    <t>刘嫚嫚</t>
  </si>
  <si>
    <t>342224198905170062</t>
  </si>
  <si>
    <t>董书培</t>
  </si>
  <si>
    <t>342224198702040022</t>
  </si>
  <si>
    <t>342224199304300022</t>
  </si>
  <si>
    <t>342224198210200421</t>
  </si>
  <si>
    <t>342224199006090717</t>
  </si>
  <si>
    <t>342224199303171847</t>
  </si>
  <si>
    <t>杨双双</t>
  </si>
  <si>
    <t>342224199212251622</t>
  </si>
  <si>
    <t>342224197808070065</t>
  </si>
  <si>
    <t>342224198107280021</t>
  </si>
  <si>
    <r>
      <rPr>
        <sz val="11"/>
        <rFont val="宋体"/>
        <charset val="134"/>
      </rPr>
      <t>李</t>
    </r>
    <r>
      <rPr>
        <sz val="11"/>
        <color indexed="10"/>
        <rFont val="宋体"/>
        <charset val="134"/>
      </rPr>
      <t>小</t>
    </r>
    <r>
      <rPr>
        <sz val="11"/>
        <rFont val="宋体"/>
        <charset val="134"/>
      </rPr>
      <t>娟</t>
    </r>
  </si>
  <si>
    <t>342224198703060922</t>
  </si>
  <si>
    <t>李婕</t>
  </si>
  <si>
    <t>342224198510010048</t>
  </si>
  <si>
    <t>朱逢波</t>
  </si>
  <si>
    <t>342224198912130026</t>
  </si>
  <si>
    <t>刘丽丽</t>
  </si>
  <si>
    <t>342201199102288542</t>
  </si>
  <si>
    <t>孔圆圆</t>
  </si>
  <si>
    <t>372930198810133702</t>
  </si>
  <si>
    <t>淄博科技职业学院</t>
  </si>
  <si>
    <t>马娜</t>
  </si>
  <si>
    <t>342224198908250244</t>
  </si>
  <si>
    <t>342224198812131144</t>
  </si>
  <si>
    <t>342224198908079969</t>
  </si>
  <si>
    <t>杨雪晴</t>
  </si>
  <si>
    <t>341323199112191026</t>
  </si>
  <si>
    <t>谢晨</t>
  </si>
  <si>
    <t>342224199303071192</t>
  </si>
  <si>
    <t>李伟莉</t>
  </si>
  <si>
    <t>342224199008020683</t>
  </si>
  <si>
    <t>崔彬</t>
  </si>
  <si>
    <t>342224199101281212</t>
  </si>
  <si>
    <t>王洋</t>
  </si>
  <si>
    <t>342401199303152335</t>
  </si>
  <si>
    <t>342224198901260925</t>
  </si>
  <si>
    <t>342224199006111442</t>
  </si>
  <si>
    <t>342224198902089840</t>
  </si>
  <si>
    <t>陈伟建</t>
  </si>
  <si>
    <t>34222419900627011X</t>
  </si>
  <si>
    <t>330682199108121029</t>
  </si>
  <si>
    <t>王美</t>
  </si>
  <si>
    <t>34222419871007138X</t>
  </si>
  <si>
    <t>武汉轻工大学</t>
  </si>
  <si>
    <t>彭双</t>
  </si>
  <si>
    <t>342224198601050010</t>
  </si>
  <si>
    <t>陆兰</t>
  </si>
  <si>
    <t>340121198909294322</t>
  </si>
  <si>
    <t>341227198305131068</t>
  </si>
  <si>
    <t>岳娇娇</t>
  </si>
  <si>
    <t>342224199001169020</t>
  </si>
  <si>
    <t>342224198909171740</t>
  </si>
  <si>
    <t>魏海妹</t>
  </si>
  <si>
    <t>342224198602071526</t>
  </si>
  <si>
    <t>安庆医学专科学校</t>
  </si>
  <si>
    <t>赵杰</t>
  </si>
  <si>
    <t>342224199203291307</t>
  </si>
  <si>
    <t>2012.2</t>
  </si>
  <si>
    <t>陈言言</t>
  </si>
  <si>
    <t>342224198902271722</t>
  </si>
  <si>
    <t>342224198806020421</t>
  </si>
  <si>
    <t>第三军医大学</t>
  </si>
  <si>
    <t>康晨</t>
  </si>
  <si>
    <t>342224198810180946</t>
  </si>
  <si>
    <t>张峰</t>
  </si>
  <si>
    <t>342224198311191720</t>
  </si>
  <si>
    <t>2009.3</t>
  </si>
  <si>
    <t>田丽阳</t>
  </si>
  <si>
    <t>342224198903061962</t>
  </si>
  <si>
    <t>342224197610210026</t>
  </si>
  <si>
    <t>王雪艳</t>
  </si>
  <si>
    <t>34222419910422044X</t>
  </si>
  <si>
    <t>陈利利</t>
  </si>
  <si>
    <t>34222419930318172X</t>
  </si>
  <si>
    <t>马勤</t>
  </si>
  <si>
    <t>342224199208131062</t>
  </si>
  <si>
    <t>乔伟娜</t>
  </si>
  <si>
    <t>342224199002172109</t>
  </si>
  <si>
    <t>342224198504030026</t>
  </si>
  <si>
    <t>李静</t>
  </si>
  <si>
    <t>342224198812241001</t>
  </si>
  <si>
    <t>342224198911020108</t>
  </si>
  <si>
    <t>彭军</t>
  </si>
  <si>
    <t>342224198409160017</t>
  </si>
  <si>
    <t>梁丽娜</t>
  </si>
  <si>
    <t>342224198706061525</t>
  </si>
  <si>
    <t>张庆山</t>
  </si>
  <si>
    <t>342224199010120931</t>
  </si>
  <si>
    <t>冯慧</t>
  </si>
  <si>
    <t>34222419940828192X</t>
  </si>
  <si>
    <t>中央电视大学</t>
  </si>
  <si>
    <t>曹茜茜</t>
  </si>
  <si>
    <t>342224199111080107</t>
  </si>
  <si>
    <t>342224198210060043</t>
  </si>
  <si>
    <t>1999.10</t>
  </si>
  <si>
    <t>卜继红</t>
  </si>
  <si>
    <t>610122196812080048</t>
  </si>
  <si>
    <t>1996.6</t>
  </si>
  <si>
    <t>342224198601051822</t>
  </si>
  <si>
    <t>简艳</t>
  </si>
  <si>
    <t>342224198311020083</t>
  </si>
  <si>
    <t>杨淑会</t>
  </si>
  <si>
    <t>34222419930501022X</t>
  </si>
  <si>
    <t>张婷</t>
  </si>
  <si>
    <t>342224199108260369</t>
  </si>
  <si>
    <t>张梦雪</t>
  </si>
  <si>
    <t>342224199102181184</t>
  </si>
  <si>
    <t>山东杏林职业学院</t>
  </si>
  <si>
    <t>342224198802101056</t>
  </si>
  <si>
    <t>130130199002201281</t>
  </si>
  <si>
    <t>342224198501170031</t>
  </si>
  <si>
    <t>孙文秀</t>
  </si>
  <si>
    <t>342224199505070729</t>
  </si>
  <si>
    <t>制药工程</t>
  </si>
  <si>
    <t>杨云磊</t>
  </si>
  <si>
    <t>342224199105031624</t>
  </si>
  <si>
    <t>刘梦圆</t>
  </si>
  <si>
    <t>342224199204082048</t>
  </si>
  <si>
    <t>临床药学</t>
  </si>
  <si>
    <t>李昕利</t>
  </si>
  <si>
    <t>342224199406270928</t>
  </si>
  <si>
    <t>张雅琪</t>
  </si>
  <si>
    <t>342224199207170043</t>
  </si>
  <si>
    <t>342224199506251927</t>
  </si>
  <si>
    <t>北京中医药大学</t>
  </si>
  <si>
    <t>王意强</t>
  </si>
  <si>
    <t>342224199012090932</t>
  </si>
  <si>
    <t>342224198110270027</t>
  </si>
  <si>
    <t>340202198503152021</t>
  </si>
  <si>
    <t>342224199003030065</t>
  </si>
  <si>
    <t>张亚秋</t>
  </si>
  <si>
    <t>342224199210040020</t>
  </si>
  <si>
    <t>亳州职业技术学院</t>
  </si>
  <si>
    <t>342224197501190038</t>
  </si>
  <si>
    <t>342224197608200013</t>
  </si>
  <si>
    <t>赵军灵</t>
  </si>
  <si>
    <t>342601198106120648</t>
  </si>
  <si>
    <t>林春华</t>
  </si>
  <si>
    <t>340104198106202109</t>
  </si>
  <si>
    <t>342224198606081246</t>
  </si>
  <si>
    <t>342224198510181728</t>
  </si>
  <si>
    <t>342224199010201539</t>
  </si>
  <si>
    <t>刘荣</t>
  </si>
  <si>
    <t>342224198601130766</t>
  </si>
  <si>
    <t>342224198810101515</t>
  </si>
  <si>
    <t>王志水</t>
  </si>
  <si>
    <t>342224198909030091</t>
  </si>
  <si>
    <t>342224198908231537</t>
  </si>
  <si>
    <t>342224199205051243</t>
  </si>
  <si>
    <t>吕乐</t>
  </si>
  <si>
    <t>342224199107030916</t>
  </si>
  <si>
    <t>徐伟妹</t>
  </si>
  <si>
    <t>342224199412061647</t>
  </si>
  <si>
    <t>张成</t>
  </si>
  <si>
    <t>340621199504106030</t>
  </si>
  <si>
    <t>胡宏宇</t>
  </si>
  <si>
    <t>342224199507230052</t>
  </si>
  <si>
    <t>牡丹江医学院</t>
  </si>
  <si>
    <t>张云龙</t>
  </si>
  <si>
    <t>342224199004280031</t>
  </si>
  <si>
    <t>张雨</t>
  </si>
  <si>
    <t>342224198912209017</t>
  </si>
  <si>
    <t>34112419840404562X</t>
  </si>
  <si>
    <t>卓卓</t>
  </si>
  <si>
    <t>342224198803111360</t>
  </si>
  <si>
    <t>342224197308103916</t>
  </si>
  <si>
    <t>张吉锋</t>
  </si>
  <si>
    <t>34222419880815903X</t>
  </si>
  <si>
    <t>342224199005192033</t>
  </si>
  <si>
    <t>马栋</t>
  </si>
  <si>
    <t>342224198906080878</t>
  </si>
  <si>
    <t>安徽中医药专科学校</t>
  </si>
  <si>
    <t>医学影像技术</t>
  </si>
  <si>
    <t>342224198810041276</t>
  </si>
  <si>
    <t>影像诊断</t>
  </si>
  <si>
    <t>342224199012020862</t>
  </si>
  <si>
    <t>342224199211120444</t>
  </si>
  <si>
    <t>王迪</t>
  </si>
  <si>
    <t>342224199112230445</t>
  </si>
  <si>
    <t>齐鲁医药学院</t>
  </si>
  <si>
    <t>雷珂</t>
  </si>
  <si>
    <t>342221199308255565</t>
  </si>
  <si>
    <t>吕佳佳</t>
  </si>
  <si>
    <t>342224199406230846</t>
  </si>
  <si>
    <t>陈鹏</t>
  </si>
  <si>
    <t>342224199602290010</t>
  </si>
  <si>
    <t>马博</t>
  </si>
  <si>
    <t>342224199004260233</t>
  </si>
  <si>
    <t>规培</t>
  </si>
  <si>
    <t>李然然</t>
  </si>
  <si>
    <t>342224199206080249</t>
  </si>
  <si>
    <t>刘冬</t>
  </si>
  <si>
    <t>342224199212131735</t>
  </si>
  <si>
    <t>轮岗</t>
  </si>
  <si>
    <t>刘帅</t>
  </si>
  <si>
    <t>34222419920219111X</t>
  </si>
  <si>
    <t>赵思琦</t>
  </si>
  <si>
    <t>342224199409150083</t>
  </si>
  <si>
    <t>刘柳</t>
  </si>
  <si>
    <t>34222419900118954X</t>
  </si>
  <si>
    <t>陈明明</t>
  </si>
  <si>
    <t>342224199510240745</t>
  </si>
  <si>
    <t>赵雅南</t>
  </si>
  <si>
    <t>34222419940604164X</t>
  </si>
  <si>
    <t>王佳慧</t>
  </si>
  <si>
    <t>342224199512080722</t>
  </si>
  <si>
    <t>王一</t>
  </si>
  <si>
    <t>342224199202010366</t>
  </si>
  <si>
    <t>李梦</t>
  </si>
  <si>
    <t>342224199401141748</t>
  </si>
  <si>
    <t>田中英</t>
  </si>
  <si>
    <t>342224199210011967</t>
  </si>
  <si>
    <t>蔡飞</t>
  </si>
  <si>
    <t>342224199202121816</t>
  </si>
  <si>
    <t>程方</t>
  </si>
  <si>
    <t>342224199308091117</t>
  </si>
  <si>
    <t>张雅雯</t>
  </si>
  <si>
    <t>342224199606050102</t>
  </si>
  <si>
    <t>汤鹏飞</t>
  </si>
  <si>
    <t>342224199705121914</t>
  </si>
  <si>
    <t>马璐</t>
  </si>
  <si>
    <t>342224199602031924</t>
  </si>
  <si>
    <t>安徽医科大学临床医学院</t>
  </si>
  <si>
    <t>谢天然</t>
  </si>
  <si>
    <t>342224199604150046</t>
  </si>
  <si>
    <t>山东中医药大学</t>
  </si>
  <si>
    <t>陈梦梦</t>
  </si>
  <si>
    <t>34222419950226072X</t>
  </si>
  <si>
    <t>陈倩南</t>
  </si>
  <si>
    <t>342224199204210943</t>
  </si>
  <si>
    <t>陈巧玉</t>
  </si>
  <si>
    <t>342224199701190824</t>
  </si>
  <si>
    <t>邱丹丹</t>
  </si>
  <si>
    <t>342224199407210927</t>
  </si>
  <si>
    <t>王增凤</t>
  </si>
  <si>
    <t>342224199401301422</t>
  </si>
  <si>
    <t>胡秋月</t>
  </si>
  <si>
    <t>342224199704080081</t>
  </si>
  <si>
    <t>田美娟</t>
  </si>
  <si>
    <t>342224199410080422</t>
  </si>
  <si>
    <t>吴梦雪</t>
  </si>
  <si>
    <t>342224199705080825</t>
  </si>
  <si>
    <t>雷文会</t>
  </si>
  <si>
    <t>342224199605040746</t>
  </si>
  <si>
    <t>胡广恒</t>
  </si>
  <si>
    <t>342224199611100610</t>
  </si>
  <si>
    <t>江苏医药职业学院</t>
  </si>
  <si>
    <t>崔肖肖</t>
  </si>
  <si>
    <t>342224199307301522</t>
  </si>
  <si>
    <t>孙珊</t>
  </si>
  <si>
    <t>342224199510031628</t>
  </si>
  <si>
    <t>皖北卫生职业学院</t>
  </si>
  <si>
    <t>胡小草</t>
  </si>
  <si>
    <t>342224199711141428</t>
  </si>
  <si>
    <t>刘青青</t>
  </si>
  <si>
    <t>342224199402261629</t>
  </si>
  <si>
    <t>王园园</t>
  </si>
  <si>
    <t>342222199702241221</t>
  </si>
  <si>
    <t>胡妮莎</t>
  </si>
  <si>
    <t>342224199407200067</t>
  </si>
  <si>
    <t>朱慧敏</t>
  </si>
  <si>
    <t>342224199709170625</t>
  </si>
  <si>
    <t>34222419941208198x</t>
  </si>
  <si>
    <t>李培灵</t>
  </si>
  <si>
    <t>342224199608031722</t>
  </si>
  <si>
    <t>王煜</t>
  </si>
  <si>
    <t>342224199607181040</t>
  </si>
  <si>
    <t>高慧茹</t>
  </si>
  <si>
    <t>34222519960420782x</t>
  </si>
  <si>
    <t>李飞艳</t>
  </si>
  <si>
    <t>342224199611030923</t>
  </si>
  <si>
    <t>刘雅婷</t>
  </si>
  <si>
    <t>342224199604051742</t>
  </si>
  <si>
    <t>邱爽爽</t>
  </si>
  <si>
    <t>342224199602101822</t>
  </si>
  <si>
    <t>陈淼</t>
  </si>
  <si>
    <t>340602199607232823</t>
  </si>
  <si>
    <t>汤思琪</t>
  </si>
  <si>
    <t>342224199407160229</t>
  </si>
  <si>
    <t>黄山职业技术学院</t>
  </si>
  <si>
    <t>付陈</t>
  </si>
  <si>
    <t>342225199705260064</t>
  </si>
  <si>
    <t>谭露露</t>
  </si>
  <si>
    <t>342221199509031103</t>
  </si>
  <si>
    <t>来俊秀</t>
  </si>
  <si>
    <t>342224199711021426</t>
  </si>
  <si>
    <t>冉志茹</t>
  </si>
  <si>
    <t>342224199506301840</t>
  </si>
  <si>
    <t>刘凯旋</t>
  </si>
  <si>
    <t>342224199606271925</t>
  </si>
  <si>
    <t>安徽人口职业学院</t>
  </si>
  <si>
    <t>黄芬</t>
  </si>
  <si>
    <t>342224199403072109</t>
  </si>
  <si>
    <t>天津医科大学临床医学院</t>
  </si>
  <si>
    <t>李雪情</t>
  </si>
  <si>
    <t>342224199112150648</t>
  </si>
  <si>
    <t>寿艳男</t>
  </si>
  <si>
    <t>342224199405201621</t>
  </si>
  <si>
    <t>赵传谦</t>
  </si>
  <si>
    <t>342224199312229617</t>
  </si>
  <si>
    <t>建筑工程技术</t>
  </si>
  <si>
    <t>邱晓洁</t>
  </si>
  <si>
    <t>342224199707120747</t>
  </si>
  <si>
    <t>孟振</t>
  </si>
  <si>
    <t>342224197312080075</t>
  </si>
  <si>
    <t>投诉办</t>
  </si>
  <si>
    <t>孙月华</t>
  </si>
  <si>
    <t>342224196407301729</t>
  </si>
  <si>
    <t>1998.4</t>
  </si>
  <si>
    <t>2018.8离职</t>
  </si>
  <si>
    <t>王倩</t>
  </si>
  <si>
    <t>342224198811020063</t>
  </si>
  <si>
    <t>34222419930927162X</t>
  </si>
  <si>
    <t>孙小林</t>
  </si>
  <si>
    <t>342224198906171024</t>
  </si>
  <si>
    <t>2018.11离职</t>
  </si>
  <si>
    <t>高越</t>
  </si>
  <si>
    <t>342225199507082869</t>
  </si>
  <si>
    <t>2019.4.1离职</t>
  </si>
  <si>
    <t>吕纯</t>
  </si>
  <si>
    <t>342224199005100100</t>
  </si>
  <si>
    <t>河北医科大学</t>
  </si>
  <si>
    <t>34222419711128002X</t>
  </si>
  <si>
    <t>2019.5.9离职</t>
  </si>
  <si>
    <t>陈志湘</t>
  </si>
  <si>
    <t>342224199109081127</t>
  </si>
  <si>
    <t>2019.8.1离职</t>
  </si>
  <si>
    <t>高杰</t>
  </si>
  <si>
    <t>342224199207241788</t>
  </si>
  <si>
    <t>齐齐哈尔医学院</t>
  </si>
  <si>
    <t>342224199009100917</t>
  </si>
  <si>
    <t>读研</t>
  </si>
  <si>
    <t>崔雅倩</t>
  </si>
  <si>
    <t>342224199410210047</t>
  </si>
  <si>
    <t>灵璧县人民医院在职职工花名册</t>
  </si>
  <si>
    <t>职务</t>
  </si>
  <si>
    <t>党委书记室</t>
  </si>
  <si>
    <t>院长</t>
  </si>
  <si>
    <t>纪委书记</t>
  </si>
  <si>
    <t>纪委书记室</t>
  </si>
  <si>
    <t>副院长</t>
  </si>
  <si>
    <t>副院长室</t>
  </si>
  <si>
    <t>孙成龙</t>
  </si>
  <si>
    <t>政工师</t>
  </si>
  <si>
    <t>主任</t>
  </si>
  <si>
    <t>纪检监察室</t>
  </si>
  <si>
    <t>副主任</t>
  </si>
  <si>
    <t>总会计师</t>
  </si>
  <si>
    <t>总会计室</t>
  </si>
  <si>
    <t>党政综合办公室（内部审计室）</t>
  </si>
  <si>
    <t>李函灿</t>
  </si>
  <si>
    <t>医务室</t>
  </si>
  <si>
    <t>刘淑雅</t>
  </si>
  <si>
    <t>姚思雨</t>
  </si>
  <si>
    <t>陈阳</t>
  </si>
  <si>
    <t>副主任（主持工作）</t>
  </si>
  <si>
    <t>医院感染管理室</t>
  </si>
  <si>
    <t>股长</t>
  </si>
  <si>
    <t>质控股</t>
  </si>
  <si>
    <t>副股长</t>
  </si>
  <si>
    <t>副股长（主持工作）</t>
  </si>
  <si>
    <t>人力资源管理师</t>
  </si>
  <si>
    <t>组织人事股</t>
  </si>
  <si>
    <t>凤楚楚</t>
  </si>
  <si>
    <t>朱卫峰</t>
  </si>
  <si>
    <t>汤雪阳</t>
  </si>
  <si>
    <t>物资采购股</t>
  </si>
  <si>
    <t>负责人</t>
  </si>
  <si>
    <t>价格鉴证师</t>
  </si>
  <si>
    <t>价格办</t>
  </si>
  <si>
    <t>医共体办公室（社会服务办公室）</t>
  </si>
  <si>
    <t>统计师</t>
  </si>
  <si>
    <t>张小宇</t>
  </si>
  <si>
    <t>卓贝贝</t>
  </si>
  <si>
    <t>回访中心</t>
  </si>
  <si>
    <t>信息室</t>
  </si>
  <si>
    <t>郑猛</t>
  </si>
  <si>
    <t>张望</t>
  </si>
  <si>
    <t>周志宽</t>
  </si>
  <si>
    <t>彭达</t>
  </si>
  <si>
    <t>病案室</t>
  </si>
  <si>
    <t>侯想</t>
  </si>
  <si>
    <t>病案信息技师</t>
  </si>
  <si>
    <t>王女悦</t>
  </si>
  <si>
    <t>王中慧</t>
  </si>
  <si>
    <t>张梦洁</t>
  </si>
  <si>
    <t>安全保卫股</t>
  </si>
  <si>
    <t>宣教股</t>
  </si>
  <si>
    <t>马兆壮</t>
  </si>
  <si>
    <t>医患沟通办公室</t>
  </si>
  <si>
    <t>门诊部</t>
  </si>
  <si>
    <t>医学工程室</t>
  </si>
  <si>
    <t>主治医师/营养师</t>
  </si>
  <si>
    <t>医保股</t>
  </si>
  <si>
    <t>王双双</t>
  </si>
  <si>
    <t>门诊收费处</t>
  </si>
  <si>
    <t>住院收费处</t>
  </si>
  <si>
    <t>基建科</t>
  </si>
  <si>
    <t>总务室</t>
  </si>
  <si>
    <t>王瑞尧</t>
  </si>
  <si>
    <t>潘杨杨</t>
  </si>
  <si>
    <t>郝天</t>
  </si>
  <si>
    <t>凤翔</t>
  </si>
  <si>
    <t>马越</t>
  </si>
  <si>
    <t>公共卫生科</t>
  </si>
  <si>
    <t>医师/主管技师</t>
  </si>
  <si>
    <t>吴小娟</t>
  </si>
  <si>
    <t>副护士长</t>
  </si>
  <si>
    <t>主治医师/主管技师</t>
  </si>
  <si>
    <t>王蓉</t>
  </si>
  <si>
    <t>杨拂晓</t>
  </si>
  <si>
    <t>李九龙</t>
  </si>
  <si>
    <t>沈懿</t>
  </si>
  <si>
    <t>护士长</t>
  </si>
  <si>
    <t>输液大厅</t>
  </si>
  <si>
    <t>宁贝贝</t>
  </si>
  <si>
    <t>副主任护师/营养师</t>
  </si>
  <si>
    <t>万婷</t>
  </si>
  <si>
    <t>贺金凤</t>
  </si>
  <si>
    <t>程丹丹</t>
  </si>
  <si>
    <t>尹晓杰</t>
  </si>
  <si>
    <t>马凯利</t>
  </si>
  <si>
    <t>谢雪</t>
  </si>
  <si>
    <t>吴梦</t>
  </si>
  <si>
    <t>急诊外科</t>
  </si>
  <si>
    <t>急诊内科</t>
  </si>
  <si>
    <t>孙念军</t>
  </si>
  <si>
    <t>陈文龙</t>
  </si>
  <si>
    <t>郑文文</t>
  </si>
  <si>
    <t>郭其笑</t>
  </si>
  <si>
    <t>徐壮壮</t>
  </si>
  <si>
    <t>吴琼</t>
  </si>
  <si>
    <t>贾苗苗</t>
  </si>
  <si>
    <t>皮景霞</t>
  </si>
  <si>
    <t>蒋治博</t>
  </si>
  <si>
    <t>李莹莹</t>
  </si>
  <si>
    <t>杨淑英</t>
  </si>
  <si>
    <t>谷瑞敏</t>
  </si>
  <si>
    <t>赵尚</t>
  </si>
  <si>
    <t>120院前急救</t>
  </si>
  <si>
    <t>张燕</t>
  </si>
  <si>
    <t>简凯</t>
  </si>
  <si>
    <t>焦文华</t>
  </si>
  <si>
    <t>申凤欣</t>
  </si>
  <si>
    <t>周孟凡</t>
  </si>
  <si>
    <t>王娇娇</t>
  </si>
  <si>
    <t>陈玉妹</t>
  </si>
  <si>
    <t>马子军</t>
  </si>
  <si>
    <t>位雪婷</t>
  </si>
  <si>
    <t>郭雪南</t>
  </si>
  <si>
    <t>左展鹏</t>
  </si>
  <si>
    <t>刘双杰</t>
  </si>
  <si>
    <t>眼科病区</t>
  </si>
  <si>
    <t>刘洋</t>
  </si>
  <si>
    <t>王宗文</t>
  </si>
  <si>
    <t>钱帅</t>
  </si>
  <si>
    <t>神经外科病区</t>
  </si>
  <si>
    <t>刘娜</t>
  </si>
  <si>
    <t>岳润</t>
  </si>
  <si>
    <t>张爽爽</t>
  </si>
  <si>
    <t>董宏鑫</t>
  </si>
  <si>
    <t>陆家昌</t>
  </si>
  <si>
    <t>赵凯</t>
  </si>
  <si>
    <t>南院区主任</t>
  </si>
  <si>
    <t>张敏捷</t>
  </si>
  <si>
    <t>田谦瑾</t>
  </si>
  <si>
    <t>助理医师</t>
  </si>
  <si>
    <t>耳鼻咽喉科、口腔科病区</t>
  </si>
  <si>
    <t>胡雪梅</t>
  </si>
  <si>
    <t>袁子怡</t>
  </si>
  <si>
    <t>尤金璧</t>
  </si>
  <si>
    <t>许婉晴</t>
  </si>
  <si>
    <t>血液风湿科</t>
  </si>
  <si>
    <t>肿瘤内科、血液风湿科病区</t>
  </si>
  <si>
    <t>张子怡</t>
  </si>
  <si>
    <t>老年医学科（临终关怀科）</t>
  </si>
  <si>
    <t>姚德翠</t>
  </si>
  <si>
    <t>朱瑞</t>
  </si>
  <si>
    <t>王雪晴</t>
  </si>
  <si>
    <t>张利娟</t>
  </si>
  <si>
    <t>王群锋</t>
  </si>
  <si>
    <t>老年医学科（临终关怀科）病区</t>
  </si>
  <si>
    <t>鲁鑫</t>
  </si>
  <si>
    <t>田宇琪</t>
  </si>
  <si>
    <t>唐菊菊</t>
  </si>
  <si>
    <t>马雅男</t>
  </si>
  <si>
    <t>宗克</t>
  </si>
  <si>
    <t>曾祥玲</t>
  </si>
  <si>
    <t>刘利虹</t>
  </si>
  <si>
    <t>张铭怡</t>
  </si>
  <si>
    <t>王艳</t>
  </si>
  <si>
    <t>王冬</t>
  </si>
  <si>
    <t>吴子健</t>
  </si>
  <si>
    <t>心内科一病区</t>
  </si>
  <si>
    <t>王子红</t>
  </si>
  <si>
    <t>邓沈沈</t>
  </si>
  <si>
    <t>汤丽娜</t>
  </si>
  <si>
    <t>征寒雪</t>
  </si>
  <si>
    <t>王琦琦</t>
  </si>
  <si>
    <t>张欣欣</t>
  </si>
  <si>
    <t>张海侠</t>
  </si>
  <si>
    <t>刘盼</t>
  </si>
  <si>
    <t>张愉之</t>
  </si>
  <si>
    <t>神经内科病区</t>
  </si>
  <si>
    <t>郑杰英</t>
  </si>
  <si>
    <t>位憧憬</t>
  </si>
  <si>
    <t>胡雪敏</t>
  </si>
  <si>
    <t>张胜男</t>
  </si>
  <si>
    <t>苏婷</t>
  </si>
  <si>
    <t>中医科（中医康复）</t>
  </si>
  <si>
    <t>田夏夏</t>
  </si>
  <si>
    <t>郝庆友</t>
  </si>
  <si>
    <t>闫紫旋</t>
  </si>
  <si>
    <t>康复医学科</t>
  </si>
  <si>
    <t>陈傲</t>
  </si>
  <si>
    <t>马玉昆</t>
  </si>
  <si>
    <t>汪静莉</t>
  </si>
  <si>
    <t>李阿政</t>
  </si>
  <si>
    <t>刘志强</t>
  </si>
  <si>
    <t>张家祥</t>
  </si>
  <si>
    <t>李晨源</t>
  </si>
  <si>
    <t>张雨晴</t>
  </si>
  <si>
    <t>高文亭</t>
  </si>
  <si>
    <t>中医科（中医康复）、康复医学科病区</t>
  </si>
  <si>
    <t>马慧</t>
  </si>
  <si>
    <t>胡利平</t>
  </si>
  <si>
    <t>姜海洋</t>
  </si>
  <si>
    <t>王雪雅</t>
  </si>
  <si>
    <t>李慧林</t>
  </si>
  <si>
    <t>张瑞</t>
  </si>
  <si>
    <t>马欣</t>
  </si>
  <si>
    <t>消化内科病区</t>
  </si>
  <si>
    <t>许路路</t>
  </si>
  <si>
    <t>张免</t>
  </si>
  <si>
    <t>张楠</t>
  </si>
  <si>
    <t>张京京</t>
  </si>
  <si>
    <t>董翠翠</t>
  </si>
  <si>
    <t>张宇</t>
  </si>
  <si>
    <t>周素素</t>
  </si>
  <si>
    <t>周念念</t>
  </si>
  <si>
    <t>肾内科病区</t>
  </si>
  <si>
    <t>张梦静</t>
  </si>
  <si>
    <t>刘思萍</t>
  </si>
  <si>
    <t>马苗苗</t>
  </si>
  <si>
    <t>血液净化中心</t>
  </si>
  <si>
    <t>曹歌</t>
  </si>
  <si>
    <t>朱梦秋</t>
  </si>
  <si>
    <t>胡明君</t>
  </si>
  <si>
    <t>叶知秋</t>
  </si>
  <si>
    <t>尹云雅</t>
  </si>
  <si>
    <t>胡佳慧</t>
  </si>
  <si>
    <t>张雅婷</t>
  </si>
  <si>
    <t>叶珊珊</t>
  </si>
  <si>
    <t>徐倩</t>
  </si>
  <si>
    <t>单想想</t>
  </si>
  <si>
    <t>张二涛</t>
  </si>
  <si>
    <t>内分泌科东病区</t>
  </si>
  <si>
    <t>徐涛</t>
  </si>
  <si>
    <t>娄芷毓</t>
  </si>
  <si>
    <t>张瑶</t>
  </si>
  <si>
    <t>傅新裕</t>
  </si>
  <si>
    <t>张双丽</t>
  </si>
  <si>
    <t>程春强</t>
  </si>
  <si>
    <t>普外一科病区</t>
  </si>
  <si>
    <t>胡珊珊</t>
  </si>
  <si>
    <t>金宇晴</t>
  </si>
  <si>
    <t>泌尿外科、皮肤科病区</t>
  </si>
  <si>
    <t>孙君</t>
  </si>
  <si>
    <t>朱莉</t>
  </si>
  <si>
    <t>桓宇</t>
  </si>
  <si>
    <t>解婉莹</t>
  </si>
  <si>
    <t>李小晶</t>
  </si>
  <si>
    <t>李恒</t>
  </si>
  <si>
    <t>范文畅</t>
  </si>
  <si>
    <t>胸心外科病区</t>
  </si>
  <si>
    <t>魏雪伟</t>
  </si>
  <si>
    <t>刘舒晴</t>
  </si>
  <si>
    <t>柯晓倩</t>
  </si>
  <si>
    <t>杨柯</t>
  </si>
  <si>
    <t>王凯利</t>
  </si>
  <si>
    <t>任会茹</t>
  </si>
  <si>
    <t>杨金标</t>
  </si>
  <si>
    <t>田震</t>
  </si>
  <si>
    <t>黄蕴敏</t>
  </si>
  <si>
    <t>卢浩</t>
  </si>
  <si>
    <t>肛肠外科</t>
  </si>
  <si>
    <t>邱兴辰</t>
  </si>
  <si>
    <t>吴跟志</t>
  </si>
  <si>
    <t>张从轩</t>
  </si>
  <si>
    <t>张理文</t>
  </si>
  <si>
    <t>普外二科/肛肠外科/整形烧伤科病区</t>
  </si>
  <si>
    <t>姬慧慧</t>
  </si>
  <si>
    <t>龚蒙蒙</t>
  </si>
  <si>
    <t>王雅静</t>
  </si>
  <si>
    <t>张晓倩</t>
  </si>
  <si>
    <t>赵雪婷</t>
  </si>
  <si>
    <t>潘雅迪</t>
  </si>
  <si>
    <t>单新颖</t>
  </si>
  <si>
    <t>胡茂增</t>
  </si>
  <si>
    <t>李迪迪</t>
  </si>
  <si>
    <t>王春博</t>
  </si>
  <si>
    <t>骨科东病区</t>
  </si>
  <si>
    <t>王卉敏</t>
  </si>
  <si>
    <t>马雪男</t>
  </si>
  <si>
    <t>陈雅静</t>
  </si>
  <si>
    <t>程子怡</t>
  </si>
  <si>
    <t>柯丹丹</t>
  </si>
  <si>
    <t>主任（暂停）</t>
  </si>
  <si>
    <t>陈硕硕</t>
  </si>
  <si>
    <t>手足外科</t>
  </si>
  <si>
    <t>张涵</t>
  </si>
  <si>
    <t>骨科西病区</t>
  </si>
  <si>
    <t>朱筱薇</t>
  </si>
  <si>
    <t>陈子玉</t>
  </si>
  <si>
    <t>耿亚茹</t>
  </si>
  <si>
    <t>郝倩倩</t>
  </si>
  <si>
    <t>妇产科门诊</t>
  </si>
  <si>
    <t>产后康复门诊</t>
  </si>
  <si>
    <t>妇产科主任</t>
  </si>
  <si>
    <t>张也</t>
  </si>
  <si>
    <t>赵海潮</t>
  </si>
  <si>
    <t>赵梦雅</t>
  </si>
  <si>
    <t>任乔妹</t>
  </si>
  <si>
    <t>许嘉辰</t>
  </si>
  <si>
    <t>卓浩妹</t>
  </si>
  <si>
    <t>王成成</t>
  </si>
  <si>
    <t>单冬妹</t>
  </si>
  <si>
    <t>张寒玉</t>
  </si>
  <si>
    <t>预防接种室</t>
  </si>
  <si>
    <t>陈妮妮</t>
  </si>
  <si>
    <t>邱瑾</t>
  </si>
  <si>
    <t>商丹丹</t>
  </si>
  <si>
    <t>新生儿病区</t>
  </si>
  <si>
    <t>尹成卡</t>
  </si>
  <si>
    <t>金非凡</t>
  </si>
  <si>
    <t>儿科二病区</t>
  </si>
  <si>
    <t>感染性疾病科</t>
  </si>
  <si>
    <t>潘满意</t>
  </si>
  <si>
    <t>李畅</t>
  </si>
  <si>
    <t>唐小淼</t>
  </si>
  <si>
    <t>李璐</t>
  </si>
  <si>
    <t>感染科病区</t>
  </si>
  <si>
    <t>李小娟</t>
  </si>
  <si>
    <t>位田</t>
  </si>
  <si>
    <t>张莉苑</t>
  </si>
  <si>
    <t>李欣</t>
  </si>
  <si>
    <t>王倩倩</t>
  </si>
  <si>
    <t>范楠</t>
  </si>
  <si>
    <t>鲁娇娇</t>
  </si>
  <si>
    <t>陈泽瀚</t>
  </si>
  <si>
    <t>贺群</t>
  </si>
  <si>
    <t>刘国威</t>
  </si>
  <si>
    <t>赵灿</t>
  </si>
  <si>
    <t>呼吸与危重症医学科病区</t>
  </si>
  <si>
    <t>田萍</t>
  </si>
  <si>
    <t>田秀珍</t>
  </si>
  <si>
    <t>武悦</t>
  </si>
  <si>
    <t>王杰杰</t>
  </si>
  <si>
    <t>朱杨杨</t>
  </si>
  <si>
    <t>董莉</t>
  </si>
  <si>
    <t>李迎</t>
  </si>
  <si>
    <t>张环</t>
  </si>
  <si>
    <t>王可</t>
  </si>
  <si>
    <t>石特特</t>
  </si>
  <si>
    <t>孟柳情</t>
  </si>
  <si>
    <t>张家馨</t>
  </si>
  <si>
    <t>尹美美</t>
  </si>
  <si>
    <t>刘秀</t>
  </si>
  <si>
    <t>谷梦</t>
  </si>
  <si>
    <t>唐聪聪</t>
  </si>
  <si>
    <t>郑润青</t>
  </si>
  <si>
    <t>陈艳</t>
  </si>
  <si>
    <t>祝军辉</t>
  </si>
  <si>
    <t>高莉</t>
  </si>
  <si>
    <t>黄宇</t>
  </si>
  <si>
    <t>孙源</t>
  </si>
  <si>
    <t>时雨轩</t>
  </si>
  <si>
    <t>导管室</t>
  </si>
  <si>
    <t>蒋帆</t>
  </si>
  <si>
    <t>王兵</t>
  </si>
  <si>
    <t>李希臣</t>
  </si>
  <si>
    <t>西药库</t>
  </si>
  <si>
    <t>成药库</t>
  </si>
  <si>
    <t>闫玉红</t>
  </si>
  <si>
    <t>胡雪</t>
  </si>
  <si>
    <t>高存</t>
  </si>
  <si>
    <t>邱博文</t>
  </si>
  <si>
    <t>主管药师/中药师</t>
  </si>
  <si>
    <t>尤茹</t>
  </si>
  <si>
    <t>中心药房</t>
  </si>
  <si>
    <t>药师/中药师</t>
  </si>
  <si>
    <t>董书</t>
  </si>
  <si>
    <t>李芳芳</t>
  </si>
  <si>
    <t>李亚</t>
  </si>
  <si>
    <t>王秀菊</t>
  </si>
  <si>
    <t>陈猛</t>
  </si>
  <si>
    <t>尹宗楠</t>
  </si>
  <si>
    <t>张宝清</t>
  </si>
  <si>
    <t>结核门诊</t>
  </si>
  <si>
    <t>艾滋病门诊</t>
  </si>
  <si>
    <t>柳培林</t>
  </si>
  <si>
    <t>耳鼻咽喉科（南区）</t>
  </si>
  <si>
    <t>华金娟</t>
  </si>
  <si>
    <t>鄂雪玲</t>
  </si>
  <si>
    <t>刘秉齐</t>
  </si>
  <si>
    <t>吴潇雨</t>
  </si>
  <si>
    <t>尹可可</t>
  </si>
  <si>
    <t>杨灿灿</t>
  </si>
  <si>
    <t>梁英杰</t>
  </si>
  <si>
    <t>徐广</t>
  </si>
  <si>
    <t>侯文涛</t>
  </si>
  <si>
    <t>函专</t>
  </si>
  <si>
    <t>投诉科</t>
  </si>
  <si>
    <t>发协议工资</t>
  </si>
  <si>
    <t>退休返聘</t>
  </si>
  <si>
    <t>1961.11</t>
  </si>
  <si>
    <t>342224196111020012</t>
  </si>
  <si>
    <t>34222419620119901X</t>
  </si>
  <si>
    <t>1963.3</t>
  </si>
  <si>
    <t>342224196303150022</t>
  </si>
  <si>
    <t>高等护理</t>
  </si>
  <si>
    <t>科长</t>
  </si>
  <si>
    <t>副主任护师/营养士</t>
  </si>
  <si>
    <t>营养科</t>
  </si>
  <si>
    <t>342224196201250014</t>
  </si>
  <si>
    <t>肝胆内科</t>
  </si>
  <si>
    <t>342224196205150010</t>
  </si>
  <si>
    <t>1962.7</t>
  </si>
  <si>
    <t>342224196207090031</t>
  </si>
  <si>
    <t>1962.9</t>
  </si>
  <si>
    <t>342224196209230018</t>
  </si>
  <si>
    <t>1963.1</t>
  </si>
  <si>
    <t>342224196301010034</t>
  </si>
  <si>
    <t>2023.02返聘</t>
  </si>
  <si>
    <t>1963.12</t>
  </si>
  <si>
    <t>342224196312030030</t>
  </si>
  <si>
    <t>342224196401120011</t>
  </si>
  <si>
    <t>1964.5</t>
  </si>
  <si>
    <t>342224196405100018</t>
  </si>
  <si>
    <t>1965.1</t>
  </si>
  <si>
    <t>342224196501190017</t>
  </si>
  <si>
    <t>342224197002070066</t>
  </si>
  <si>
    <t>正式</t>
  </si>
  <si>
    <t>2025.04编外</t>
  </si>
  <si>
    <t>34222419631021002X</t>
  </si>
  <si>
    <t>整形烧伤科、甲乳外科病区</t>
  </si>
  <si>
    <t>2.2解除返聘</t>
  </si>
  <si>
    <t>1960.08</t>
  </si>
  <si>
    <t>342224196008150054</t>
  </si>
  <si>
    <t>3.1解除返聘</t>
  </si>
  <si>
    <t>1964.6</t>
  </si>
  <si>
    <t>342224196406230017</t>
  </si>
  <si>
    <t>老年医学科（心内三科）</t>
  </si>
  <si>
    <t>1962.4</t>
  </si>
  <si>
    <t>儿一科主任</t>
  </si>
  <si>
    <t>2022.02编外</t>
  </si>
  <si>
    <t>342224196204280016</t>
  </si>
  <si>
    <t>2025.8.1终止返聘</t>
  </si>
  <si>
    <t>张保水</t>
  </si>
  <si>
    <t>1952.08</t>
  </si>
  <si>
    <t>342224195208130010</t>
  </si>
  <si>
    <t>医保门诊</t>
  </si>
  <si>
    <t>2025.9.1终止返聘</t>
  </si>
  <si>
    <t>魏勇才</t>
  </si>
  <si>
    <t>1952.09</t>
  </si>
  <si>
    <t>342224195209250014</t>
  </si>
  <si>
    <t>张启瑞</t>
  </si>
  <si>
    <t>1954.10</t>
  </si>
  <si>
    <t>342224195410120019</t>
  </si>
  <si>
    <t>儿科门诊</t>
  </si>
  <si>
    <t>凤雪华</t>
  </si>
  <si>
    <t>花美玉</t>
  </si>
  <si>
    <t>1955.12</t>
  </si>
  <si>
    <t>34222419550811010X</t>
  </si>
  <si>
    <t>特需门诊</t>
  </si>
  <si>
    <t>2025.9.29终止返聘</t>
  </si>
  <si>
    <t>邱振侠</t>
  </si>
  <si>
    <t>办公室主任</t>
  </si>
  <si>
    <t>2017.10编外</t>
  </si>
  <si>
    <t>朱利亚</t>
  </si>
  <si>
    <t>病理科主任</t>
  </si>
  <si>
    <t>2017.11编外</t>
  </si>
  <si>
    <t>朱月宫</t>
  </si>
  <si>
    <t>医保科普工</t>
  </si>
  <si>
    <t>2018.01编外</t>
  </si>
  <si>
    <t>戚淑婷</t>
  </si>
  <si>
    <t>住院部普工</t>
  </si>
  <si>
    <t>2018.02编外</t>
  </si>
  <si>
    <t>马红新</t>
  </si>
  <si>
    <t>2018.3编外</t>
  </si>
  <si>
    <t>袁凤</t>
  </si>
  <si>
    <t>护理△</t>
  </si>
  <si>
    <t>质控科主任</t>
  </si>
  <si>
    <t>2018.5编外</t>
  </si>
  <si>
    <t>刘卓慧</t>
  </si>
  <si>
    <t>药剂科主管中药师</t>
  </si>
  <si>
    <t>2018.7编外</t>
  </si>
  <si>
    <t>检验科主管检验师</t>
  </si>
  <si>
    <t>2018.9编外</t>
  </si>
  <si>
    <t>陈芹</t>
  </si>
  <si>
    <t>供应室护士长</t>
  </si>
  <si>
    <t>2018.10编外</t>
  </si>
  <si>
    <t>刘书华</t>
  </si>
  <si>
    <t>信息科主管护师</t>
  </si>
  <si>
    <t>2018.11编外</t>
  </si>
  <si>
    <t>朱文峰</t>
  </si>
  <si>
    <t>财务科助理会计师</t>
  </si>
  <si>
    <t>2018.12编外</t>
  </si>
  <si>
    <t>杨晓侠</t>
  </si>
  <si>
    <t>超声科主任</t>
  </si>
  <si>
    <t>2019.01编外</t>
  </si>
  <si>
    <t>产房护士长</t>
  </si>
  <si>
    <t>2019.02编外</t>
  </si>
  <si>
    <t>妇产门诊主治医师</t>
  </si>
  <si>
    <t>1998.10</t>
  </si>
  <si>
    <t>2019.03编外</t>
  </si>
  <si>
    <t>血透室护士长</t>
  </si>
  <si>
    <t>2019年.03编外</t>
  </si>
  <si>
    <t>药剂科药师</t>
  </si>
  <si>
    <t>2019.05编外</t>
  </si>
  <si>
    <t>结核防治门诊</t>
  </si>
  <si>
    <t>结核防治门诊主管护师</t>
  </si>
  <si>
    <t>2019.06编外</t>
  </si>
  <si>
    <t>总护理部主任</t>
  </si>
  <si>
    <t>2019.08编外</t>
  </si>
  <si>
    <t>2019.10编外</t>
  </si>
  <si>
    <t>残疾人</t>
  </si>
  <si>
    <t>总务科高级工</t>
  </si>
  <si>
    <t>2019.11编外</t>
  </si>
  <si>
    <t>医技△</t>
  </si>
  <si>
    <t>计生办</t>
  </si>
  <si>
    <t>计生办主管检验师</t>
  </si>
  <si>
    <t>2019.12编外</t>
  </si>
  <si>
    <t>副科级待遇</t>
  </si>
  <si>
    <t>1964.12</t>
  </si>
  <si>
    <t>住院部药房</t>
  </si>
  <si>
    <t>住院部药房主管药师</t>
  </si>
  <si>
    <t>2020.1编外</t>
  </si>
  <si>
    <t>1983.7参加工作</t>
  </si>
  <si>
    <t>1969.6</t>
  </si>
  <si>
    <t>妇产科门诊主治医师</t>
  </si>
  <si>
    <t>住院部收款处</t>
  </si>
  <si>
    <t>住院部收款处普工</t>
  </si>
  <si>
    <t>2020.2编外</t>
  </si>
  <si>
    <t>妇产一科主管护师</t>
  </si>
  <si>
    <t>2020.3编外</t>
  </si>
  <si>
    <t>1960.2</t>
  </si>
  <si>
    <t>影像科主治医师</t>
  </si>
  <si>
    <t>住院部收款处主管护师</t>
  </si>
  <si>
    <t>2020.4编外</t>
  </si>
  <si>
    <t>1960.8</t>
  </si>
  <si>
    <t>病案中心</t>
  </si>
  <si>
    <t>病案室主任</t>
  </si>
  <si>
    <t>2020.9编外</t>
  </si>
  <si>
    <t>1965.11</t>
  </si>
  <si>
    <t>医院感染管理科</t>
  </si>
  <si>
    <t>医院感染管理科主任</t>
  </si>
  <si>
    <t>2020.12编外</t>
  </si>
  <si>
    <t>34222419651102010X</t>
  </si>
  <si>
    <t>介入科主管护师</t>
  </si>
  <si>
    <t>2021.01编外</t>
  </si>
  <si>
    <t>342224196512270047</t>
  </si>
  <si>
    <t>妇产科门诊主管护师</t>
  </si>
  <si>
    <t>2021.02编外</t>
  </si>
  <si>
    <t>342224196601300041</t>
  </si>
  <si>
    <t>1966.3</t>
  </si>
  <si>
    <t>骨科病区</t>
  </si>
  <si>
    <t>骨科病区主管护师</t>
  </si>
  <si>
    <t>2021.04编外</t>
  </si>
  <si>
    <t>342224196603010021</t>
  </si>
  <si>
    <t>1961.2</t>
  </si>
  <si>
    <t>脑电图室主管技师</t>
  </si>
  <si>
    <t>2021.05编外</t>
  </si>
  <si>
    <t>342224196201100075</t>
  </si>
  <si>
    <t>泌尿外科主任医师</t>
  </si>
  <si>
    <t>1966.8</t>
  </si>
  <si>
    <t>影像科主管护师</t>
  </si>
  <si>
    <t>2021.09编外</t>
  </si>
  <si>
    <t>342224196608110048</t>
  </si>
  <si>
    <t>心内一科主任</t>
  </si>
  <si>
    <t>保卫科普工</t>
  </si>
  <si>
    <t>342224196201110038</t>
  </si>
  <si>
    <t>成人本科</t>
  </si>
  <si>
    <t>肿瘤外科护士长</t>
  </si>
  <si>
    <t>2022.03编外</t>
  </si>
  <si>
    <t>1962.3</t>
  </si>
  <si>
    <t>成人专科</t>
  </si>
  <si>
    <t>质控科科长</t>
  </si>
  <si>
    <t>2022.04编外</t>
  </si>
  <si>
    <t>1967.3</t>
  </si>
  <si>
    <t>产科病区主管护师</t>
  </si>
  <si>
    <t>342224196703290024</t>
  </si>
  <si>
    <t>肝胆内科主任医师</t>
  </si>
  <si>
    <t>2022.05编外</t>
  </si>
  <si>
    <t>1963.4</t>
  </si>
  <si>
    <t>被服中心</t>
  </si>
  <si>
    <t>被服中心普工</t>
  </si>
  <si>
    <t>342224196305010074</t>
  </si>
  <si>
    <t>党委委员、副院长</t>
  </si>
  <si>
    <t>2022.06编外</t>
  </si>
  <si>
    <t>*</t>
  </si>
  <si>
    <t>心内二科主任</t>
  </si>
  <si>
    <t>2022.08编外</t>
  </si>
  <si>
    <t>1962.10</t>
  </si>
  <si>
    <t>药剂科主任</t>
  </si>
  <si>
    <t>2022.09编外</t>
  </si>
  <si>
    <t>342224196210070031</t>
  </si>
  <si>
    <t>神经内科主任</t>
  </si>
  <si>
    <t>1967.8</t>
  </si>
  <si>
    <t>342224196708209029</t>
  </si>
  <si>
    <t>骨科西病区护士长</t>
  </si>
  <si>
    <t>342224196207070049</t>
  </si>
  <si>
    <t>1.16回科室上班，为期3个月</t>
  </si>
  <si>
    <t>1962.6</t>
  </si>
  <si>
    <t>推拿科主治医师</t>
  </si>
  <si>
    <t>342224196207230057</t>
  </si>
  <si>
    <t>1966.12</t>
  </si>
  <si>
    <t>康复医学科病区</t>
  </si>
  <si>
    <t>康复医学科病区护士长</t>
  </si>
  <si>
    <t>342224196612070069</t>
  </si>
  <si>
    <t>1963.8</t>
  </si>
  <si>
    <t>中心药房药士</t>
  </si>
  <si>
    <t>342224196302260019</t>
  </si>
  <si>
    <t>1968.1</t>
  </si>
  <si>
    <t>手术室主管护师</t>
  </si>
  <si>
    <t>342224196801190027</t>
  </si>
  <si>
    <t>儿二科主任</t>
  </si>
  <si>
    <t>1963.03</t>
  </si>
  <si>
    <t>院前急救</t>
  </si>
  <si>
    <t>院前急救普工</t>
  </si>
  <si>
    <t>342224196102050033</t>
  </si>
  <si>
    <t>1968.03</t>
  </si>
  <si>
    <t>住院部经济师</t>
  </si>
  <si>
    <t>342224196903120046</t>
  </si>
  <si>
    <t>眼科主任医师</t>
  </si>
  <si>
    <t>342224196406070033</t>
  </si>
  <si>
    <t>1963.06</t>
  </si>
  <si>
    <t>财务科工作人员</t>
  </si>
  <si>
    <t xml:space="preserve">                   </t>
  </si>
  <si>
    <t>342224196307050010</t>
  </si>
  <si>
    <t>普外一科副主任医师</t>
  </si>
  <si>
    <t>胸外科主任医师</t>
  </si>
  <si>
    <t>2024.02编外</t>
  </si>
  <si>
    <t>1964.01</t>
  </si>
  <si>
    <t>主席</t>
  </si>
  <si>
    <t>工会</t>
  </si>
  <si>
    <t>工会副主席</t>
  </si>
  <si>
    <t>1981.1/1985.3</t>
  </si>
  <si>
    <t>342224196406090018</t>
  </si>
  <si>
    <t>342224196408080083</t>
  </si>
  <si>
    <t>1964.2</t>
  </si>
  <si>
    <t>医学△</t>
  </si>
  <si>
    <t>疼痛门诊</t>
  </si>
  <si>
    <t>疼痛门诊主治医师</t>
  </si>
  <si>
    <t>1983.1/1985.12</t>
  </si>
  <si>
    <t>2024.03编外</t>
  </si>
  <si>
    <t>342224196403170055</t>
  </si>
  <si>
    <t>1969.03</t>
  </si>
  <si>
    <t>内镜室</t>
  </si>
  <si>
    <t>内镜室医师/主管技师</t>
  </si>
  <si>
    <t>2024.04编外</t>
  </si>
  <si>
    <t>342224196903240064</t>
  </si>
  <si>
    <t>1964.05</t>
  </si>
  <si>
    <t>综合治理办公室</t>
  </si>
  <si>
    <t>综合治理办公室普工</t>
  </si>
  <si>
    <t>2024.06编外</t>
  </si>
  <si>
    <t>342224196403100030</t>
  </si>
  <si>
    <t>肾内科主任</t>
  </si>
  <si>
    <t>老年医学科（心内三科）主任</t>
  </si>
  <si>
    <t>2024.08编外</t>
  </si>
  <si>
    <t>1964.8</t>
  </si>
  <si>
    <t>检验科副主任技师</t>
  </si>
  <si>
    <t>2024.09编外</t>
  </si>
  <si>
    <t>342224196408010018</t>
  </si>
  <si>
    <t>1969.08</t>
  </si>
  <si>
    <t>342224196705010022</t>
  </si>
  <si>
    <t>1964.9</t>
  </si>
  <si>
    <t>儿二科主治医师</t>
  </si>
  <si>
    <t>2024.10编外</t>
  </si>
  <si>
    <t>342224196409020058</t>
  </si>
  <si>
    <t>1969.01</t>
  </si>
  <si>
    <t>病案室护师</t>
  </si>
  <si>
    <t>342224196909220048</t>
  </si>
  <si>
    <t>1964.10</t>
  </si>
  <si>
    <t>检验科主管技师</t>
  </si>
  <si>
    <t>2024.11编外</t>
  </si>
  <si>
    <t>342224196511030017</t>
  </si>
  <si>
    <t>1969.12</t>
  </si>
  <si>
    <t>2025.01编外</t>
  </si>
  <si>
    <t>342224196812200067</t>
  </si>
  <si>
    <t>1970.01</t>
  </si>
  <si>
    <t>2025.03编外</t>
  </si>
  <si>
    <t>342224197011200088</t>
  </si>
  <si>
    <t>高级护理</t>
  </si>
  <si>
    <t>342224196501080010</t>
  </si>
  <si>
    <t>药剂士</t>
  </si>
  <si>
    <t>1970.02</t>
  </si>
  <si>
    <t>34222419700207004X</t>
  </si>
  <si>
    <t>1970.03</t>
  </si>
  <si>
    <t>2025.05编外</t>
  </si>
  <si>
    <t>342224196903080080</t>
  </si>
  <si>
    <t>342224197006020023</t>
  </si>
  <si>
    <t>1965.04</t>
  </si>
  <si>
    <t>2025.06编外</t>
  </si>
  <si>
    <t>342224196707140074</t>
  </si>
  <si>
    <t>1970.6</t>
  </si>
  <si>
    <t>2025.09编外</t>
  </si>
  <si>
    <t>342224197006280028</t>
  </si>
  <si>
    <t>1970.08</t>
  </si>
  <si>
    <t>2025.10编外</t>
  </si>
  <si>
    <t>342224197007030020</t>
  </si>
  <si>
    <t>1965.09</t>
  </si>
  <si>
    <t>2025.11编外</t>
  </si>
  <si>
    <t>342224196808030034</t>
  </si>
  <si>
    <t>1965.08</t>
  </si>
  <si>
    <t>药学△</t>
  </si>
  <si>
    <t>34222419650808003X</t>
  </si>
  <si>
    <t>1970.09</t>
  </si>
  <si>
    <t>1986.7</t>
  </si>
  <si>
    <t>342224197009210025</t>
  </si>
  <si>
    <t>分院退休人员</t>
  </si>
  <si>
    <t>总护理部
主管护师</t>
  </si>
  <si>
    <t>离职人员</t>
  </si>
  <si>
    <t>人才交流</t>
  </si>
  <si>
    <t>2017.11离院</t>
  </si>
  <si>
    <t>借聘</t>
  </si>
  <si>
    <t>黄湾卫生院借聘2018.8离院</t>
  </si>
  <si>
    <t>自聘</t>
  </si>
  <si>
    <t>张耐</t>
  </si>
  <si>
    <t>副科长</t>
  </si>
  <si>
    <t>2019.6.24离职</t>
  </si>
  <si>
    <t>长沙，夫妻分居两地</t>
  </si>
  <si>
    <t>8.1回医院上班</t>
  </si>
  <si>
    <t>2020.8离职</t>
  </si>
  <si>
    <t>1994.10</t>
  </si>
  <si>
    <t>2020.9离职</t>
  </si>
  <si>
    <t>342224198610010424</t>
  </si>
  <si>
    <t>周子怡</t>
  </si>
  <si>
    <t>2021.2.3离职</t>
  </si>
  <si>
    <t>342224199612060024</t>
  </si>
  <si>
    <t>仝金贵</t>
  </si>
  <si>
    <t>2021.4.1离职</t>
  </si>
  <si>
    <t>342225198606115334</t>
  </si>
  <si>
    <t>1986.4</t>
  </si>
  <si>
    <t>周转池</t>
  </si>
  <si>
    <t>李晓碟</t>
  </si>
  <si>
    <t>2021.6.1离职</t>
  </si>
  <si>
    <t>342225199902093621</t>
  </si>
  <si>
    <t>2021.7.6离职</t>
  </si>
  <si>
    <t>李玄玄</t>
  </si>
  <si>
    <t>2021.7.9离职</t>
  </si>
  <si>
    <t>340621199711092823</t>
  </si>
  <si>
    <t>2021.7.1离职</t>
  </si>
  <si>
    <t>342224199608290089</t>
  </si>
  <si>
    <t>周明光</t>
  </si>
  <si>
    <t>2021.8.1离职</t>
  </si>
  <si>
    <t>342224199605101377</t>
  </si>
  <si>
    <t>2021.10离职</t>
  </si>
  <si>
    <t>1987.11</t>
  </si>
  <si>
    <t>1992.4</t>
  </si>
  <si>
    <t>1986.5</t>
  </si>
  <si>
    <t>2021.11离职</t>
  </si>
  <si>
    <t>1987.5</t>
  </si>
  <si>
    <t>中医综合内科病区</t>
  </si>
  <si>
    <t>韩璐</t>
  </si>
  <si>
    <t>1997.05</t>
  </si>
  <si>
    <t>2021.12.18离职</t>
  </si>
  <si>
    <t>342225199705170069</t>
  </si>
  <si>
    <t>赵兴宝</t>
  </si>
  <si>
    <t>1995.01</t>
  </si>
  <si>
    <t>2022.1.1离职</t>
  </si>
  <si>
    <t>34222519950107661X</t>
  </si>
  <si>
    <t>吴婷</t>
  </si>
  <si>
    <t>2022.1.24离职</t>
  </si>
  <si>
    <t>340828199711145329</t>
  </si>
  <si>
    <t>高飞跃</t>
  </si>
  <si>
    <t>1992.03</t>
  </si>
  <si>
    <t>2022.3.1离职</t>
  </si>
  <si>
    <t>342224199203261618</t>
  </si>
  <si>
    <t>2022.5.1离职</t>
  </si>
  <si>
    <t>血透病区</t>
  </si>
  <si>
    <t>2022.6.1离职</t>
  </si>
  <si>
    <t>王浩锦</t>
  </si>
  <si>
    <t>2022.6.11离职</t>
  </si>
  <si>
    <t>342224199705260412</t>
  </si>
  <si>
    <t>1995.5</t>
  </si>
  <si>
    <t>2022.7.22离职</t>
  </si>
  <si>
    <t>1995.4</t>
  </si>
  <si>
    <t>2022.8.1离职</t>
  </si>
  <si>
    <t>姚波涛</t>
  </si>
  <si>
    <t>342225199510053639</t>
  </si>
  <si>
    <t>1992.12</t>
  </si>
  <si>
    <t>呼吸内科病区</t>
  </si>
  <si>
    <t>2022.9.20离职</t>
  </si>
  <si>
    <t>2022.10.10离职</t>
  </si>
  <si>
    <t>342224199307220837</t>
  </si>
  <si>
    <t>王亚南</t>
  </si>
  <si>
    <t>2022.10.14离职</t>
  </si>
  <si>
    <t>342224199111111225</t>
  </si>
  <si>
    <t>1990.4</t>
  </si>
  <si>
    <t>2022.11.1离职</t>
  </si>
  <si>
    <t>王乐乐</t>
  </si>
  <si>
    <t>2022.11.10离职</t>
  </si>
  <si>
    <t>34122419990427041X</t>
  </si>
  <si>
    <t>黄子玉</t>
  </si>
  <si>
    <t>普外二科整形烧伤科病区</t>
  </si>
  <si>
    <t>2022.12.27离职</t>
  </si>
  <si>
    <t>340323199601281726</t>
  </si>
  <si>
    <t>2023.3.8离职</t>
  </si>
  <si>
    <t>ICU病区</t>
  </si>
  <si>
    <t>2023.4.1离职</t>
  </si>
  <si>
    <t>刘巧莉</t>
  </si>
  <si>
    <t>2023.4.9离职</t>
  </si>
  <si>
    <t>342224199806111045</t>
  </si>
  <si>
    <t>2023.5.22离职</t>
  </si>
  <si>
    <t>1991.9</t>
  </si>
  <si>
    <t>2023.6.1离职</t>
  </si>
  <si>
    <t>合肥</t>
  </si>
  <si>
    <t>1988.12</t>
  </si>
  <si>
    <t>2023.6.26离职</t>
  </si>
  <si>
    <t>郭鑫鑫</t>
  </si>
  <si>
    <t>1995.11</t>
  </si>
  <si>
    <t>2023.8.21离职</t>
  </si>
  <si>
    <t>341224199511160017</t>
  </si>
  <si>
    <t>周雨</t>
  </si>
  <si>
    <t>1996.12</t>
  </si>
  <si>
    <t>2023.8.16离职</t>
  </si>
  <si>
    <t>342224199612040429</t>
  </si>
  <si>
    <t>1978.10</t>
  </si>
  <si>
    <t>主管护师/营养士</t>
  </si>
  <si>
    <t>2023.9.21离职</t>
  </si>
  <si>
    <t>1991.5</t>
  </si>
  <si>
    <t>2023.10.1离职</t>
  </si>
  <si>
    <t>1988.5</t>
  </si>
  <si>
    <t>中医科、肿瘤科病区</t>
  </si>
  <si>
    <t>樊营维</t>
  </si>
  <si>
    <t>2023.11.1离职</t>
  </si>
  <si>
    <t>342224199207110112</t>
  </si>
  <si>
    <t>肾内科、血液风湿科病区</t>
  </si>
  <si>
    <t>2023.11.20离职</t>
  </si>
  <si>
    <t>张午跃</t>
  </si>
  <si>
    <t>1995.02</t>
  </si>
  <si>
    <t>宣传科</t>
  </si>
  <si>
    <t>2023.12.1离职</t>
  </si>
  <si>
    <t>342224199502031142</t>
  </si>
  <si>
    <t>2024.1.1离职</t>
  </si>
  <si>
    <t>1968.12</t>
  </si>
  <si>
    <t>供应中心</t>
  </si>
  <si>
    <t>2024.1.1退休</t>
  </si>
  <si>
    <t>郭心如</t>
  </si>
  <si>
    <t>2000.04</t>
  </si>
  <si>
    <t>设备</t>
  </si>
  <si>
    <t>2024.1.12离职</t>
  </si>
  <si>
    <t>342225200004030042</t>
  </si>
  <si>
    <t>1992.10</t>
  </si>
  <si>
    <t>普外三科</t>
  </si>
  <si>
    <t>2024.4.1离职</t>
  </si>
  <si>
    <t>342224199210290329</t>
  </si>
  <si>
    <t>2024.7.1离职</t>
  </si>
  <si>
    <t>340603198511070024</t>
  </si>
  <si>
    <t>闫聪聪</t>
  </si>
  <si>
    <t>2024.8.1离职</t>
  </si>
  <si>
    <t>342224199210030623</t>
  </si>
  <si>
    <t>2024.9.1退休</t>
  </si>
  <si>
    <t>徐二豆</t>
  </si>
  <si>
    <t>2024.10.1离职</t>
  </si>
  <si>
    <t>340323199808096042</t>
  </si>
  <si>
    <t>2024.11.1离职</t>
  </si>
  <si>
    <t>340121199903198836</t>
  </si>
  <si>
    <t>吴金龙</t>
  </si>
  <si>
    <t>2000.02</t>
  </si>
  <si>
    <t>2025.1.1离职</t>
  </si>
  <si>
    <t>341281200002266895</t>
  </si>
  <si>
    <t>中西医临床医学</t>
  </si>
  <si>
    <t>2025.2.1离职</t>
  </si>
  <si>
    <t>2025.4.1离职</t>
  </si>
  <si>
    <t>341281199508156903</t>
  </si>
  <si>
    <t>2025.3.1调出</t>
  </si>
  <si>
    <t>代晨</t>
  </si>
  <si>
    <t>2025.4.18离职</t>
  </si>
  <si>
    <t>342224199902270062</t>
  </si>
  <si>
    <t>山东第二医科大学</t>
  </si>
  <si>
    <t>王文宇</t>
  </si>
  <si>
    <t>2025.4.28离职</t>
  </si>
  <si>
    <t>342224199410161812</t>
  </si>
  <si>
    <t>2025.4.16离职</t>
  </si>
  <si>
    <t>2025.6.1解聘</t>
  </si>
  <si>
    <t>王敏达</t>
  </si>
  <si>
    <t>2025.7.1离职</t>
  </si>
  <si>
    <t>341323200102101539</t>
  </si>
  <si>
    <t>蚌埠医科大学</t>
  </si>
  <si>
    <t>1991.02</t>
  </si>
  <si>
    <t>2025.6.16开除</t>
  </si>
  <si>
    <t>342224199102020073</t>
  </si>
  <si>
    <t>2025.8.1离职</t>
  </si>
  <si>
    <t>谭英涵</t>
  </si>
  <si>
    <t>人力</t>
  </si>
  <si>
    <t>320382200101296827</t>
  </si>
  <si>
    <t>2025.8.25离职</t>
  </si>
  <si>
    <t>342224198307241414</t>
  </si>
  <si>
    <t>金梦程</t>
  </si>
  <si>
    <t>2025.9.6离职</t>
  </si>
  <si>
    <t>34222419970515023X</t>
  </si>
  <si>
    <t>杨培星</t>
  </si>
  <si>
    <t>342224197610071812</t>
  </si>
  <si>
    <t>眼科（南区）</t>
  </si>
  <si>
    <t>2023.10</t>
  </si>
  <si>
    <t>调出人员</t>
  </si>
  <si>
    <t>控烟办</t>
  </si>
  <si>
    <t>34222419700827123X</t>
  </si>
  <si>
    <t>中医学</t>
  </si>
  <si>
    <t>2022.11.25调出（红十字会）</t>
  </si>
  <si>
    <t>342224196911230050</t>
  </si>
  <si>
    <t>安徽农学院</t>
  </si>
  <si>
    <t>农业机械化</t>
  </si>
  <si>
    <t>2022.11.25调出（职高）</t>
  </si>
  <si>
    <t>朱家妹</t>
  </si>
  <si>
    <t>挂职</t>
  </si>
  <si>
    <t>2021.5.17离职</t>
  </si>
  <si>
    <t>考入省总工会</t>
  </si>
  <si>
    <t>蔡昶</t>
  </si>
  <si>
    <t>1970.5</t>
  </si>
  <si>
    <t>2019.10</t>
  </si>
  <si>
    <t>1975.7</t>
  </si>
  <si>
    <t>手术室病区</t>
  </si>
  <si>
    <t>342224197507150061</t>
  </si>
  <si>
    <t>342224198511251513</t>
  </si>
  <si>
    <t>2023.1.9开除公职</t>
  </si>
  <si>
    <t>曹葆强</t>
  </si>
  <si>
    <t>340302196810250234</t>
  </si>
  <si>
    <t>博士</t>
  </si>
  <si>
    <t>中山大学</t>
  </si>
  <si>
    <t>外科学</t>
  </si>
  <si>
    <t>直接任命</t>
  </si>
  <si>
    <t>唐世峰</t>
  </si>
  <si>
    <t>1973.1</t>
  </si>
  <si>
    <t>320107197310053412</t>
  </si>
  <si>
    <t>安徽财经大学</t>
  </si>
  <si>
    <t>李连顺</t>
  </si>
  <si>
    <t>返聘</t>
  </si>
  <si>
    <t>周望</t>
  </si>
  <si>
    <t>342224199511020859</t>
  </si>
  <si>
    <t>2024.7</t>
  </si>
  <si>
    <t>2024.9-2027.8规培</t>
  </si>
  <si>
    <t>陈海文</t>
  </si>
  <si>
    <t>2001.2</t>
  </si>
  <si>
    <t>341324200102030028</t>
  </si>
  <si>
    <t>2024.10.14</t>
  </si>
  <si>
    <t>张泽华</t>
  </si>
  <si>
    <t>1966.03</t>
  </si>
  <si>
    <t>342125196603010057</t>
  </si>
  <si>
    <t>闻勇</t>
  </si>
  <si>
    <t>1982.11</t>
  </si>
  <si>
    <t>342122198211230595</t>
  </si>
  <si>
    <t>2025.9.15开始没来上班</t>
  </si>
  <si>
    <t>2018年龄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</si>
  <si>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9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</si>
  <si>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8</t>
    </r>
  </si>
  <si>
    <t>34222419591101007x</t>
  </si>
  <si>
    <t>342224197501235013</t>
  </si>
  <si>
    <t>342224196407200047</t>
  </si>
  <si>
    <t>院感办</t>
  </si>
  <si>
    <t>医共体</t>
  </si>
  <si>
    <t>342224198003260026</t>
  </si>
  <si>
    <t>342224197701110020</t>
  </si>
  <si>
    <t>342224197711170094</t>
  </si>
  <si>
    <t>342224197207210034</t>
  </si>
  <si>
    <t>胡建</t>
  </si>
  <si>
    <t>342224197712170010</t>
  </si>
  <si>
    <t>342224197611170011</t>
  </si>
  <si>
    <t>图书室</t>
  </si>
  <si>
    <t>342224197007130021</t>
  </si>
  <si>
    <t>342224197412280031</t>
  </si>
  <si>
    <t>342224196801310017</t>
  </si>
  <si>
    <t>342224197308280023</t>
  </si>
  <si>
    <t>342224196501040027</t>
  </si>
  <si>
    <t>34222419750107001X</t>
  </si>
  <si>
    <t>342224197603140023</t>
  </si>
  <si>
    <t>342224195907010018</t>
  </si>
  <si>
    <t>342224198401200088</t>
  </si>
  <si>
    <t>342224197412290053</t>
  </si>
  <si>
    <t>342224196806190042</t>
  </si>
  <si>
    <t>342224197202120013</t>
  </si>
  <si>
    <t>342224197208240024</t>
  </si>
  <si>
    <t>342224197207240022</t>
  </si>
  <si>
    <t>342224197909190015</t>
  </si>
  <si>
    <t>342224196805060019</t>
  </si>
  <si>
    <t>342224197305290023</t>
  </si>
  <si>
    <t>342224196808090037</t>
  </si>
  <si>
    <t>342224195911010010</t>
  </si>
  <si>
    <t>342224198003140059</t>
  </si>
  <si>
    <t>34222419621011003x</t>
  </si>
  <si>
    <t>342224196902160011</t>
  </si>
  <si>
    <t>342224196311110071</t>
  </si>
  <si>
    <t>342224197204020032</t>
  </si>
  <si>
    <t>342224195910050037</t>
  </si>
  <si>
    <t>342224197405120072</t>
  </si>
  <si>
    <t>342224197307260012</t>
  </si>
  <si>
    <t>342224197003010073</t>
  </si>
  <si>
    <t>342224196701020098</t>
  </si>
  <si>
    <t>处置中心</t>
  </si>
  <si>
    <t>342224196512140031</t>
  </si>
  <si>
    <t>342224197311030076</t>
  </si>
  <si>
    <t>342224197403090068</t>
  </si>
  <si>
    <t>342224197602040055</t>
  </si>
  <si>
    <t>342224197102239033</t>
  </si>
  <si>
    <t>342224197005230010</t>
  </si>
  <si>
    <t>342224198511290045</t>
  </si>
  <si>
    <t>342224198708291447</t>
  </si>
  <si>
    <t>342224196710030028</t>
  </si>
  <si>
    <t>342224198403071726</t>
  </si>
  <si>
    <t>34222419740305901X</t>
  </si>
  <si>
    <t>422103197705038233</t>
  </si>
  <si>
    <t>342224198310061334</t>
  </si>
  <si>
    <t>342224196510269018</t>
  </si>
  <si>
    <t>342224196710010019</t>
  </si>
  <si>
    <t>342224196310100031</t>
  </si>
  <si>
    <t>34222419780315004x</t>
  </si>
  <si>
    <t>342224198005040035</t>
  </si>
  <si>
    <t>34222419840405002X</t>
  </si>
  <si>
    <t>342224198409150513</t>
  </si>
  <si>
    <t>342224196307020030</t>
  </si>
  <si>
    <t>342224197010170032</t>
  </si>
  <si>
    <t>342224198512121788</t>
  </si>
  <si>
    <t>342224198010200013</t>
  </si>
  <si>
    <t>342224197610011879</t>
  </si>
  <si>
    <t>342224196710300032</t>
  </si>
  <si>
    <t>342224197209270022</t>
  </si>
  <si>
    <t>342224196503240014</t>
  </si>
  <si>
    <t>342224197307080046</t>
  </si>
  <si>
    <t>342224198406030049</t>
  </si>
  <si>
    <t>34222419750902902X</t>
  </si>
  <si>
    <t>34222419620119901x</t>
  </si>
  <si>
    <t>342224197812051924</t>
  </si>
  <si>
    <t>342224197105010031</t>
  </si>
  <si>
    <t>342224197805090095</t>
  </si>
  <si>
    <t>342224198704070014</t>
  </si>
  <si>
    <t>342224198502140053</t>
  </si>
  <si>
    <t>342224198502061224</t>
  </si>
  <si>
    <t>342224196807070093</t>
  </si>
  <si>
    <t>342221198201056051</t>
  </si>
  <si>
    <t>342224198501181718</t>
  </si>
  <si>
    <t>342224196708210038</t>
  </si>
  <si>
    <t>342224197508225328</t>
  </si>
  <si>
    <t>342224197105239012</t>
  </si>
  <si>
    <t>342224198107090914</t>
  </si>
  <si>
    <t>342224198510291636</t>
  </si>
  <si>
    <t>342224198109200021</t>
  </si>
  <si>
    <t>342224197808160044</t>
  </si>
  <si>
    <t>34222419700203003X</t>
  </si>
  <si>
    <t>34222419810505125x</t>
  </si>
  <si>
    <t>342224198401220230</t>
  </si>
  <si>
    <t>342224198704101941</t>
  </si>
  <si>
    <t>342224198307010069</t>
  </si>
  <si>
    <t>342224197905169024</t>
  </si>
  <si>
    <t>342224197202050035</t>
  </si>
  <si>
    <t>342224197302090042</t>
  </si>
  <si>
    <t>342224196910129022</t>
  </si>
  <si>
    <t>342224197108280029</t>
  </si>
  <si>
    <t>342224197510207217</t>
  </si>
  <si>
    <t>342224198806120107</t>
  </si>
  <si>
    <t>34222419860107002X</t>
  </si>
  <si>
    <t>342224197511152019</t>
  </si>
  <si>
    <t>342224198401110816</t>
  </si>
  <si>
    <t>342224198209121910</t>
  </si>
  <si>
    <t>342221198403135516</t>
  </si>
  <si>
    <t>342224198203191539</t>
  </si>
  <si>
    <t>341224198606041577</t>
  </si>
  <si>
    <t>142222198512011810</t>
  </si>
  <si>
    <t>342201198601175636</t>
  </si>
  <si>
    <t>342224198701111597</t>
  </si>
  <si>
    <t>342224197911100082</t>
  </si>
  <si>
    <t>342224197311115635</t>
  </si>
  <si>
    <t>342224196601130038</t>
  </si>
  <si>
    <t>342224196904030069</t>
  </si>
  <si>
    <t>342224197302170034</t>
  </si>
  <si>
    <t>342224197910150010</t>
  </si>
  <si>
    <t>342224198310120752</t>
  </si>
  <si>
    <t>342224198301090096</t>
  </si>
  <si>
    <t>342224198706290037</t>
  </si>
  <si>
    <t>342224198802161059</t>
  </si>
  <si>
    <t>342224197012150035</t>
  </si>
  <si>
    <t>342224198301281917</t>
  </si>
  <si>
    <t>34222419751230001X</t>
  </si>
  <si>
    <t>342224198612121371</t>
  </si>
  <si>
    <t>342224198108020053</t>
  </si>
  <si>
    <t>342225197804035736</t>
  </si>
  <si>
    <t>342224198411030676</t>
  </si>
  <si>
    <t>342224197405120101</t>
  </si>
  <si>
    <t>342224197305090064</t>
  </si>
  <si>
    <t>342224197604121254</t>
  </si>
  <si>
    <t>342224198002100055</t>
  </si>
  <si>
    <t>342224198001081139</t>
  </si>
  <si>
    <t>342224198309110012</t>
  </si>
  <si>
    <t>34222419750201006X</t>
  </si>
  <si>
    <t>342224196806030014</t>
  </si>
  <si>
    <t>34222419730917007X</t>
  </si>
  <si>
    <t>342224197112020035</t>
  </si>
  <si>
    <t>342224197807180078</t>
  </si>
  <si>
    <t>342224198001051458</t>
  </si>
  <si>
    <t>342224198106130056</t>
  </si>
  <si>
    <t>342224198206071110</t>
  </si>
  <si>
    <t>340621198507037515</t>
  </si>
  <si>
    <t>342222198802202831</t>
  </si>
  <si>
    <t>342224198709062072</t>
  </si>
  <si>
    <t>342224196507110065</t>
  </si>
  <si>
    <t>342222198709180041</t>
  </si>
  <si>
    <t>342224196801200029</t>
  </si>
  <si>
    <t>34222419800320004X</t>
  </si>
  <si>
    <t>342224198312120086</t>
  </si>
  <si>
    <t>342224198108200062</t>
  </si>
  <si>
    <t>342224198608131665</t>
  </si>
  <si>
    <t>342224198907070065</t>
  </si>
  <si>
    <t>342224198810231280</t>
  </si>
  <si>
    <t>342224198801181023</t>
  </si>
  <si>
    <t>342224196507020027</t>
  </si>
  <si>
    <t>342224196812200040</t>
  </si>
  <si>
    <t>34222419731102002X</t>
  </si>
  <si>
    <t>342224198003111629</t>
  </si>
  <si>
    <t>342224198210250066</t>
  </si>
  <si>
    <t>342224197210160023</t>
  </si>
  <si>
    <t>342224197503140042</t>
  </si>
  <si>
    <t>342224198412060543</t>
  </si>
  <si>
    <t>342224197609210061</t>
  </si>
  <si>
    <t>34222419761010213x</t>
  </si>
  <si>
    <t>342224197710120036</t>
  </si>
  <si>
    <t>342201198602093253</t>
  </si>
  <si>
    <t>340207198603280022</t>
  </si>
  <si>
    <t>342224198504181553</t>
  </si>
  <si>
    <t>342224198305071239</t>
  </si>
  <si>
    <t>342224196907140108</t>
  </si>
  <si>
    <t>342224197209239025</t>
  </si>
  <si>
    <t>342224196803010069</t>
  </si>
  <si>
    <t>342224197908100022</t>
  </si>
  <si>
    <t>342224197308030067</t>
  </si>
  <si>
    <t>342224197404220063</t>
  </si>
  <si>
    <t>342224198009181353</t>
  </si>
  <si>
    <t>342224198908231633</t>
  </si>
  <si>
    <t>342224197201131028</t>
  </si>
  <si>
    <t>342224196707180033</t>
  </si>
  <si>
    <t>342224197512153611</t>
  </si>
  <si>
    <t>342224197103160036</t>
  </si>
  <si>
    <t>342224198205041753</t>
  </si>
  <si>
    <t>342224198507041134</t>
  </si>
  <si>
    <t>34222419710901008X</t>
  </si>
  <si>
    <t>342224197205140060</t>
  </si>
  <si>
    <t>342224198608012076</t>
  </si>
  <si>
    <t>342224197103100076</t>
  </si>
  <si>
    <t>342224196712120019</t>
  </si>
  <si>
    <t>342224197908160092</t>
  </si>
  <si>
    <t>342224198109201219</t>
  </si>
  <si>
    <t>342224198210250058</t>
  </si>
  <si>
    <t>342224198710280528</t>
  </si>
  <si>
    <t>342224198702261343</t>
  </si>
  <si>
    <t>342224198402070086</t>
  </si>
  <si>
    <t>342224197901170829</t>
  </si>
  <si>
    <t>342224198310071145</t>
  </si>
  <si>
    <t>34222419700207004x</t>
  </si>
  <si>
    <t>342224196707210028</t>
  </si>
  <si>
    <t>342224196305050092</t>
  </si>
  <si>
    <t>34222419620510003x</t>
  </si>
  <si>
    <t>34222419650808003x</t>
  </si>
  <si>
    <t>342224198608020033</t>
  </si>
  <si>
    <t>342224196412160027</t>
  </si>
  <si>
    <t>342224197105180081</t>
  </si>
  <si>
    <t>342224197702060088</t>
  </si>
  <si>
    <t>342224198407259013</t>
  </si>
  <si>
    <t>342224197703100010</t>
  </si>
  <si>
    <t>342224196605170010</t>
  </si>
  <si>
    <t>342224197506120020</t>
  </si>
  <si>
    <t>342224198603140028</t>
  </si>
  <si>
    <t>342224198412270719</t>
  </si>
  <si>
    <t>342224197105070982</t>
  </si>
  <si>
    <t>340403198304141415</t>
  </si>
  <si>
    <t>342224197206100044</t>
  </si>
  <si>
    <t>342224197410130072</t>
  </si>
  <si>
    <t>张炎</t>
  </si>
  <si>
    <t>342224197109130030</t>
  </si>
  <si>
    <t>342224196910040060</t>
  </si>
  <si>
    <t>342224197803220060</t>
  </si>
  <si>
    <t>342224198308010079</t>
  </si>
  <si>
    <t>342224197704090029</t>
  </si>
  <si>
    <t>34222419850611002X</t>
  </si>
  <si>
    <t>342224198404261265</t>
  </si>
  <si>
    <t>342601198005040622</t>
  </si>
  <si>
    <t>342224197707016027</t>
  </si>
  <si>
    <t>342224198212180057</t>
  </si>
  <si>
    <t>342224198312281648</t>
  </si>
  <si>
    <t>34222419730828004x</t>
  </si>
  <si>
    <t>342224197512175319</t>
  </si>
  <si>
    <t>342224197609045094</t>
  </si>
  <si>
    <t>342224196604100037</t>
  </si>
  <si>
    <t>342224196908150017</t>
  </si>
  <si>
    <t>342224196002100013</t>
  </si>
  <si>
    <t>342224197010200019</t>
  </si>
  <si>
    <t>342224197205170032</t>
  </si>
  <si>
    <t>342224196806030030</t>
  </si>
  <si>
    <t>342224197207140013</t>
  </si>
  <si>
    <t>342224197606210074</t>
  </si>
  <si>
    <t>340602198202090412</t>
  </si>
  <si>
    <t>342224198001060012</t>
  </si>
  <si>
    <t>34222419880902003X</t>
  </si>
  <si>
    <t>342224198502051296</t>
  </si>
  <si>
    <t>分院</t>
  </si>
  <si>
    <t>无</t>
  </si>
  <si>
    <t>342224198604250093</t>
  </si>
  <si>
    <t>342224199909070039</t>
  </si>
  <si>
    <t>文印室</t>
  </si>
  <si>
    <t>342224197506160081</t>
  </si>
  <si>
    <t>时骁骁</t>
  </si>
  <si>
    <t>342224199001050046</t>
  </si>
  <si>
    <t>柏雪梅</t>
  </si>
  <si>
    <t>342224197210110085</t>
  </si>
  <si>
    <t>停发</t>
  </si>
  <si>
    <t>卓凯</t>
  </si>
  <si>
    <t>340621198710028833</t>
  </si>
  <si>
    <t>辞职</t>
  </si>
  <si>
    <t>周玲</t>
  </si>
  <si>
    <t>342224195909080060</t>
  </si>
  <si>
    <t>王士斗</t>
  </si>
  <si>
    <t>342224196906300018</t>
  </si>
  <si>
    <t>李礼</t>
  </si>
  <si>
    <t>342224198103061155</t>
  </si>
  <si>
    <t>宁道福</t>
  </si>
  <si>
    <t>342224197906230018</t>
  </si>
  <si>
    <t>342225198612180511</t>
  </si>
  <si>
    <t>吴传侠</t>
  </si>
  <si>
    <t>342224196512280021</t>
  </si>
  <si>
    <t>退休</t>
  </si>
  <si>
    <t>刘海顺</t>
  </si>
  <si>
    <t>342224195601140012</t>
  </si>
  <si>
    <t>陈辉明</t>
  </si>
  <si>
    <t>342224195603010019</t>
  </si>
  <si>
    <t>殷波</t>
  </si>
  <si>
    <t>342224195606061938</t>
  </si>
  <si>
    <t>342224196106260046</t>
  </si>
  <si>
    <t>邵晓建</t>
  </si>
  <si>
    <t>342224195612020016</t>
  </si>
  <si>
    <t>342224195701020077</t>
  </si>
  <si>
    <t>黄玲</t>
  </si>
  <si>
    <t>342224196204090044</t>
  </si>
  <si>
    <t>张训权</t>
  </si>
  <si>
    <t>342224195710100095</t>
  </si>
  <si>
    <t>沈桂宝</t>
  </si>
  <si>
    <t>342224195801091235</t>
  </si>
  <si>
    <t>任明辉</t>
  </si>
  <si>
    <t>34222419770527003x</t>
  </si>
  <si>
    <t>342224196210210049</t>
  </si>
  <si>
    <t>郭文争</t>
  </si>
  <si>
    <t>342224195706080036</t>
  </si>
  <si>
    <t>342224195904120035</t>
  </si>
  <si>
    <t>342224195703020070</t>
  </si>
  <si>
    <t>342224196808060065</t>
  </si>
  <si>
    <t>342224195712010050</t>
  </si>
  <si>
    <t>342224196304250025</t>
  </si>
  <si>
    <t>342224196307110060</t>
  </si>
  <si>
    <t>342224196204080022</t>
  </si>
  <si>
    <t>34222419620912002x</t>
  </si>
  <si>
    <t>342224196310100023</t>
  </si>
  <si>
    <t>342224196311050021</t>
  </si>
  <si>
    <t>342224196312060029</t>
  </si>
  <si>
    <t>342224196402080023</t>
  </si>
  <si>
    <t>342224196402210043</t>
  </si>
  <si>
    <t>342224196406260021</t>
  </si>
  <si>
    <t>342224196402220065</t>
  </si>
  <si>
    <t>342224196404020024</t>
  </si>
  <si>
    <t>342224196305050084</t>
  </si>
  <si>
    <t>342224197405059021</t>
  </si>
  <si>
    <t>姓 名</t>
  </si>
  <si>
    <t>档案出生时间</t>
  </si>
  <si>
    <t>参加工作时间</t>
  </si>
  <si>
    <t>列入编外时间</t>
  </si>
  <si>
    <t>退休时职称</t>
  </si>
  <si>
    <t>顾  影</t>
  </si>
  <si>
    <t>2019.02</t>
  </si>
  <si>
    <t>中级</t>
  </si>
  <si>
    <t>姜  洁</t>
  </si>
  <si>
    <t>1964.02</t>
  </si>
  <si>
    <t>2019.03</t>
  </si>
  <si>
    <t>1964.04</t>
  </si>
  <si>
    <t>2019.05</t>
  </si>
  <si>
    <t>陈  萍</t>
  </si>
  <si>
    <t>2019.06</t>
  </si>
  <si>
    <t>1964.07</t>
  </si>
  <si>
    <t>2019.08</t>
  </si>
  <si>
    <t>1959.09</t>
  </si>
  <si>
    <t>1978.1</t>
  </si>
  <si>
    <t>1959.10</t>
  </si>
  <si>
    <t>2019.11</t>
  </si>
  <si>
    <t>冯  灵</t>
  </si>
  <si>
    <t>2019.12</t>
  </si>
  <si>
    <t>2020.01</t>
  </si>
  <si>
    <t>1992.1</t>
  </si>
  <si>
    <t>1960.01</t>
  </si>
  <si>
    <t>2020.02</t>
  </si>
  <si>
    <t>1965.02</t>
  </si>
  <si>
    <t>2020.03</t>
  </si>
  <si>
    <t>1960.02</t>
  </si>
  <si>
    <t>卢  敏</t>
  </si>
  <si>
    <t>1965.03</t>
  </si>
  <si>
    <t>2020.04</t>
  </si>
  <si>
    <t>副高</t>
  </si>
  <si>
    <t>2021.01</t>
  </si>
  <si>
    <t>1966.01</t>
  </si>
  <si>
    <t>姜  真</t>
  </si>
  <si>
    <t>2021.04</t>
  </si>
  <si>
    <t>田  锋</t>
  </si>
  <si>
    <t>1961.04</t>
  </si>
  <si>
    <t>1977.1</t>
  </si>
  <si>
    <t>2021.05</t>
  </si>
  <si>
    <t>正高</t>
  </si>
  <si>
    <t>1966.08</t>
  </si>
  <si>
    <t>2021.09</t>
  </si>
  <si>
    <t>1962.01</t>
  </si>
  <si>
    <t>2022.02</t>
  </si>
  <si>
    <t>2022.01</t>
  </si>
  <si>
    <t>1962.02</t>
  </si>
  <si>
    <t>2022.03</t>
  </si>
  <si>
    <t>1981.7</t>
  </si>
  <si>
    <t>1962.03</t>
  </si>
  <si>
    <t>2022.04</t>
  </si>
  <si>
    <t>1967.03</t>
  </si>
  <si>
    <t>1962.4 /1963.4</t>
  </si>
  <si>
    <t>待鉴定</t>
  </si>
  <si>
    <t>1962.05</t>
  </si>
  <si>
    <t>2022.06</t>
  </si>
  <si>
    <t>1962.07</t>
  </si>
  <si>
    <t>2022.08</t>
  </si>
  <si>
    <t>1982.7</t>
  </si>
  <si>
    <t>1962.08</t>
  </si>
  <si>
    <t>2022.09</t>
  </si>
  <si>
    <t>1967.08</t>
  </si>
  <si>
    <t>1962.09</t>
  </si>
  <si>
    <t>2022.11</t>
  </si>
  <si>
    <t>1967.11</t>
  </si>
  <si>
    <t>1962.12</t>
  </si>
  <si>
    <t>2023.01</t>
  </si>
  <si>
    <t>1963.01</t>
  </si>
  <si>
    <t>2023.02</t>
  </si>
  <si>
    <t>1968.01</t>
  </si>
  <si>
    <t>2023.04</t>
  </si>
  <si>
    <t>2023.07</t>
  </si>
  <si>
    <t>2024.01</t>
  </si>
  <si>
    <t>2024.02</t>
  </si>
  <si>
    <t>2024.09</t>
  </si>
  <si>
    <t>2025.01</t>
  </si>
  <si>
    <t>2025.04</t>
  </si>
  <si>
    <t>1970.07</t>
  </si>
  <si>
    <t>2025.08</t>
  </si>
  <si>
    <t>行政职务</t>
  </si>
  <si>
    <t>在院工作年限</t>
  </si>
  <si>
    <t>编制所在单位</t>
  </si>
  <si>
    <t>大路卫生院</t>
  </si>
  <si>
    <t>田  访</t>
  </si>
  <si>
    <t>禅堂卫生院</t>
  </si>
  <si>
    <t>尤  永</t>
  </si>
  <si>
    <t>尤集卫生院</t>
  </si>
  <si>
    <t>刘  灵</t>
  </si>
  <si>
    <t>杨疃卫生院</t>
  </si>
  <si>
    <t>张  红</t>
  </si>
  <si>
    <t>黄  芳</t>
  </si>
  <si>
    <t>新农合管理中心</t>
  </si>
  <si>
    <t>田  野</t>
  </si>
  <si>
    <t>徐  浩</t>
  </si>
  <si>
    <t>大庙卫生院</t>
  </si>
  <si>
    <t>灵西卫生院</t>
  </si>
  <si>
    <t>灵城卫生院</t>
  </si>
  <si>
    <t>尹集卫生院</t>
  </si>
  <si>
    <t>尤  艳</t>
  </si>
  <si>
    <t>虞姬卫生院</t>
  </si>
  <si>
    <t>高楼卫生院</t>
  </si>
  <si>
    <t>简  艳</t>
  </si>
  <si>
    <t>邱  培</t>
  </si>
  <si>
    <t>李  静</t>
  </si>
  <si>
    <t>夏楼卫生院</t>
  </si>
  <si>
    <t>胡  迪</t>
  </si>
  <si>
    <t>向阳卫生院</t>
  </si>
  <si>
    <t>王  莉</t>
  </si>
  <si>
    <t>县医院分院</t>
  </si>
  <si>
    <t>王  磊</t>
  </si>
  <si>
    <t>李  婕</t>
  </si>
  <si>
    <t>县中医院</t>
  </si>
  <si>
    <t>禅堂计生办</t>
  </si>
  <si>
    <t>尤集计生办</t>
  </si>
  <si>
    <t>现职称</t>
  </si>
  <si>
    <t>身   份</t>
  </si>
  <si>
    <t>正式★</t>
  </si>
  <si>
    <t>人才交流★</t>
  </si>
  <si>
    <t>自聘★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</si>
</sst>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0_ "/>
    <numFmt numFmtId="179" formatCode="[$-409]yyyy/m/d\ h:mm\ AM/PM;@"/>
    <numFmt numFmtId="180" formatCode="0.0_ "/>
    <numFmt numFmtId="181" formatCode="yyyy/m/d;@"/>
  </numFmts>
  <fonts count="11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color rgb="FFC00000"/>
      <name val="宋体"/>
      <charset val="134"/>
    </font>
    <font>
      <sz val="11"/>
      <color rgb="FFFF0000"/>
      <name val="楷体"/>
      <charset val="134"/>
    </font>
    <font>
      <sz val="11"/>
      <name val="楷体"/>
      <charset val="134"/>
    </font>
    <font>
      <sz val="12"/>
      <color theme="1"/>
      <name val="宋体"/>
      <charset val="134"/>
    </font>
    <font>
      <sz val="10"/>
      <color rgb="FFFF0000"/>
      <name val="楷体"/>
      <charset val="134"/>
    </font>
    <font>
      <sz val="10"/>
      <color rgb="FFFF0000"/>
      <name val="宋体"/>
      <charset val="134"/>
    </font>
    <font>
      <sz val="12"/>
      <color rgb="FF0070C0"/>
      <name val="宋体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70C0"/>
      <name val="楷体"/>
      <charset val="134"/>
    </font>
    <font>
      <sz val="11"/>
      <color rgb="FF0070C0"/>
      <name val="楷体"/>
      <charset val="134"/>
    </font>
    <font>
      <b/>
      <sz val="11"/>
      <color rgb="FFFF0000"/>
      <name val="楷体"/>
      <charset val="134"/>
    </font>
    <font>
      <b/>
      <sz val="11"/>
      <name val="楷体"/>
      <charset val="134"/>
    </font>
    <font>
      <sz val="12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9"/>
      <color rgb="FFC00000"/>
      <name val="宋体"/>
      <charset val="134"/>
    </font>
    <font>
      <b/>
      <sz val="10"/>
      <color theme="1"/>
      <name val="微软雅黑"/>
      <charset val="134"/>
    </font>
    <font>
      <sz val="9"/>
      <color rgb="FFFF0000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2"/>
      <color rgb="FFFF0000"/>
      <name val="微软雅黑"/>
      <charset val="134"/>
    </font>
    <font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9"/>
      <color rgb="FF0070C0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9"/>
      <name val="宋体"/>
      <charset val="134"/>
    </font>
    <font>
      <sz val="10"/>
      <color rgb="FF0070C0"/>
      <name val="宋体"/>
      <charset val="134"/>
    </font>
    <font>
      <sz val="10"/>
      <color rgb="FF0070C0"/>
      <name val="楷体"/>
      <charset val="134"/>
    </font>
    <font>
      <sz val="12"/>
      <color rgb="FF0070C0"/>
      <name val="微软雅黑"/>
      <charset val="134"/>
    </font>
    <font>
      <b/>
      <sz val="12"/>
      <color rgb="FF0070C0"/>
      <name val="微软雅黑"/>
      <charset val="134"/>
    </font>
    <font>
      <sz val="12"/>
      <color rgb="FF333333"/>
      <name val="微软雅黑"/>
      <charset val="134"/>
    </font>
    <font>
      <sz val="10"/>
      <color theme="1"/>
      <name val="楷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楷体"/>
      <charset val="134"/>
    </font>
    <font>
      <sz val="10"/>
      <color theme="1"/>
      <name val="宋体"/>
      <charset val="134"/>
      <scheme val="minor"/>
    </font>
    <font>
      <sz val="26"/>
      <name val="楷体"/>
      <charset val="134"/>
    </font>
    <font>
      <sz val="10"/>
      <name val="黑体"/>
      <charset val="134"/>
    </font>
    <font>
      <sz val="11"/>
      <color rgb="FF000000"/>
      <name val="楷体"/>
      <charset val="134"/>
    </font>
    <font>
      <sz val="11"/>
      <color indexed="10"/>
      <name val="宋体"/>
      <charset val="134"/>
    </font>
    <font>
      <sz val="10"/>
      <color indexed="10"/>
      <name val="宋体"/>
      <charset val="134"/>
    </font>
    <font>
      <sz val="6"/>
      <name val="宋体"/>
      <charset val="134"/>
    </font>
    <font>
      <sz val="10"/>
      <color indexed="8"/>
      <name val="微软雅黑"/>
      <charset val="134"/>
    </font>
    <font>
      <sz val="6"/>
      <color indexed="8"/>
      <name val="仿宋"/>
      <charset val="134"/>
    </font>
    <font>
      <sz val="10"/>
      <color indexed="8"/>
      <name val="仿宋"/>
      <charset val="134"/>
    </font>
    <font>
      <sz val="2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name val="微软雅黑"/>
      <charset val="134"/>
    </font>
    <font>
      <sz val="10"/>
      <color indexed="8"/>
      <name val="仿宋_GB2312"/>
      <charset val="134"/>
    </font>
    <font>
      <b/>
      <sz val="10"/>
      <color indexed="8"/>
      <name val="新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仿宋_GB2312"/>
      <charset val="134"/>
    </font>
    <font>
      <sz val="10"/>
      <color rgb="FFFF0000"/>
      <name val="新宋体"/>
      <charset val="134"/>
    </font>
    <font>
      <sz val="11"/>
      <color rgb="FF0070C0"/>
      <name val="宋体"/>
      <charset val="134"/>
      <scheme val="minor"/>
    </font>
    <font>
      <sz val="10.5"/>
      <color rgb="FFFF0000"/>
      <name val="宋体"/>
      <charset val="134"/>
    </font>
    <font>
      <sz val="6"/>
      <color rgb="FFFF0000"/>
      <name val="宋体"/>
      <charset val="134"/>
    </font>
    <font>
      <sz val="10.5"/>
      <color rgb="FF0070C0"/>
      <name val="宋体"/>
      <charset val="134"/>
    </font>
    <font>
      <sz val="10"/>
      <color rgb="FF000000"/>
      <name val="宋体"/>
      <charset val="134"/>
    </font>
    <font>
      <sz val="6"/>
      <color rgb="FF0070C0"/>
      <name val="宋体"/>
      <charset val="134"/>
    </font>
    <font>
      <sz val="10.5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18"/>
      <name val="黑体"/>
      <charset val="134"/>
    </font>
    <font>
      <sz val="9"/>
      <color rgb="FF000000"/>
      <name val="宋体"/>
      <charset val="134"/>
    </font>
    <font>
      <sz val="10.5"/>
      <color rgb="FF000000"/>
      <name val="宋体"/>
      <charset val="134"/>
    </font>
    <font>
      <sz val="9"/>
      <name val="宋体"/>
      <charset val="134"/>
      <scheme val="minor"/>
    </font>
    <font>
      <sz val="10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7" fillId="0" borderId="28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6" borderId="30" applyNumberFormat="0" applyAlignment="0" applyProtection="0">
      <alignment vertical="center"/>
    </xf>
    <xf numFmtId="0" fontId="100" fillId="7" borderId="31" applyNumberFormat="0" applyAlignment="0" applyProtection="0">
      <alignment vertical="center"/>
    </xf>
    <xf numFmtId="0" fontId="101" fillId="7" borderId="30" applyNumberFormat="0" applyAlignment="0" applyProtection="0">
      <alignment vertical="center"/>
    </xf>
    <xf numFmtId="0" fontId="102" fillId="8" borderId="32" applyNumberFormat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104" fillId="0" borderId="34" applyNumberFormat="0" applyFill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109" fillId="13" borderId="0" applyNumberFormat="0" applyBorder="0" applyAlignment="0" applyProtection="0">
      <alignment vertical="center"/>
    </xf>
    <xf numFmtId="0" fontId="109" fillId="14" borderId="0" applyNumberFormat="0" applyBorder="0" applyAlignment="0" applyProtection="0">
      <alignment vertical="center"/>
    </xf>
    <xf numFmtId="0" fontId="108" fillId="15" borderId="0" applyNumberFormat="0" applyBorder="0" applyAlignment="0" applyProtection="0">
      <alignment vertical="center"/>
    </xf>
    <xf numFmtId="0" fontId="108" fillId="16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109" fillId="18" borderId="0" applyNumberFormat="0" applyBorder="0" applyAlignment="0" applyProtection="0">
      <alignment vertical="center"/>
    </xf>
    <xf numFmtId="0" fontId="108" fillId="19" borderId="0" applyNumberFormat="0" applyBorder="0" applyAlignment="0" applyProtection="0">
      <alignment vertical="center"/>
    </xf>
    <xf numFmtId="0" fontId="108" fillId="20" borderId="0" applyNumberFormat="0" applyBorder="0" applyAlignment="0" applyProtection="0">
      <alignment vertical="center"/>
    </xf>
    <xf numFmtId="0" fontId="109" fillId="21" borderId="0" applyNumberFormat="0" applyBorder="0" applyAlignment="0" applyProtection="0">
      <alignment vertical="center"/>
    </xf>
    <xf numFmtId="0" fontId="109" fillId="22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108" fillId="24" borderId="0" applyNumberFormat="0" applyBorder="0" applyAlignment="0" applyProtection="0">
      <alignment vertical="center"/>
    </xf>
    <xf numFmtId="0" fontId="109" fillId="25" borderId="0" applyNumberFormat="0" applyBorder="0" applyAlignment="0" applyProtection="0">
      <alignment vertical="center"/>
    </xf>
    <xf numFmtId="0" fontId="109" fillId="26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0" fontId="108" fillId="28" borderId="0" applyNumberFormat="0" applyBorder="0" applyAlignment="0" applyProtection="0">
      <alignment vertical="center"/>
    </xf>
    <xf numFmtId="0" fontId="109" fillId="29" borderId="0" applyNumberFormat="0" applyBorder="0" applyAlignment="0" applyProtection="0">
      <alignment vertical="center"/>
    </xf>
    <xf numFmtId="0" fontId="109" fillId="30" borderId="0" applyNumberFormat="0" applyBorder="0" applyAlignment="0" applyProtection="0">
      <alignment vertical="center"/>
    </xf>
    <xf numFmtId="0" fontId="108" fillId="31" borderId="0" applyNumberFormat="0" applyBorder="0" applyAlignment="0" applyProtection="0">
      <alignment vertical="center"/>
    </xf>
    <xf numFmtId="0" fontId="108" fillId="32" borderId="0" applyNumberFormat="0" applyBorder="0" applyAlignment="0" applyProtection="0">
      <alignment vertical="center"/>
    </xf>
    <xf numFmtId="0" fontId="109" fillId="33" borderId="0" applyNumberFormat="0" applyBorder="0" applyAlignment="0" applyProtection="0">
      <alignment vertical="center"/>
    </xf>
    <xf numFmtId="0" fontId="109" fillId="34" borderId="0" applyNumberFormat="0" applyBorder="0" applyAlignment="0" applyProtection="0">
      <alignment vertical="center"/>
    </xf>
    <xf numFmtId="0" fontId="108" fillId="35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3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</cellStyleXfs>
  <cellXfs count="88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/>
    <xf numFmtId="178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 applyAlignment="1"/>
    <xf numFmtId="49" fontId="13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/>
    <xf numFmtId="0" fontId="14" fillId="3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15" fillId="0" borderId="0" xfId="0" applyNumberFormat="1" applyFont="1" applyFill="1" applyAlignment="1" applyProtection="1">
      <alignment vertical="center"/>
      <protection locked="0"/>
    </xf>
    <xf numFmtId="0" fontId="15" fillId="4" borderId="0" xfId="0" applyFont="1" applyFill="1" applyAlignment="1">
      <alignment vertical="center"/>
    </xf>
    <xf numFmtId="0" fontId="15" fillId="4" borderId="0" xfId="0" applyNumberFormat="1" applyFont="1" applyFill="1" applyAlignment="1" applyProtection="1">
      <alignment vertical="center"/>
      <protection locked="0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176" fontId="10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vertical="center"/>
    </xf>
    <xf numFmtId="0" fontId="31" fillId="0" borderId="4" xfId="0" applyNumberFormat="1" applyFont="1" applyFill="1" applyBorder="1" applyAlignment="1" applyProtection="1">
      <alignment horizontal="left" vertical="center"/>
      <protection locked="0"/>
    </xf>
    <xf numFmtId="17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32" fillId="0" borderId="0" xfId="0" applyFont="1" applyFill="1" applyAlignment="1">
      <alignment vertical="center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28" fillId="0" borderId="1" xfId="0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 applyProtection="1">
      <alignment horizontal="center" vertical="center"/>
      <protection locked="0"/>
    </xf>
    <xf numFmtId="179" fontId="28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49" fontId="16" fillId="0" borderId="0" xfId="0" applyNumberFormat="1" applyFont="1" applyFill="1" applyAlignment="1" applyProtection="1">
      <alignment horizontal="center" vertical="center"/>
      <protection locked="0"/>
    </xf>
    <xf numFmtId="14" fontId="16" fillId="0" borderId="0" xfId="0" applyNumberFormat="1" applyFont="1" applyFill="1" applyAlignment="1" applyProtection="1">
      <alignment horizontal="center" vertical="center"/>
      <protection locked="0"/>
    </xf>
    <xf numFmtId="14" fontId="28" fillId="0" borderId="0" xfId="0" applyNumberFormat="1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49" fontId="15" fillId="0" borderId="0" xfId="0" applyNumberFormat="1" applyFont="1" applyFill="1" applyAlignment="1" applyProtection="1">
      <alignment horizontal="center" vertical="center"/>
      <protection locked="0"/>
    </xf>
    <xf numFmtId="14" fontId="15" fillId="0" borderId="0" xfId="0" applyNumberFormat="1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49" fontId="16" fillId="4" borderId="1" xfId="0" applyNumberFormat="1" applyFont="1" applyFill="1" applyBorder="1" applyAlignment="1" applyProtection="1">
      <alignment horizontal="center" vertical="center"/>
      <protection locked="0"/>
    </xf>
    <xf numFmtId="14" fontId="16" fillId="4" borderId="1" xfId="0" applyNumberFormat="1" applyFont="1" applyFill="1" applyBorder="1" applyAlignment="1" applyProtection="1">
      <alignment horizontal="center" vertical="center"/>
      <protection locked="0"/>
    </xf>
    <xf numFmtId="14" fontId="28" fillId="4" borderId="1" xfId="0" applyNumberFormat="1" applyFont="1" applyFill="1" applyBorder="1" applyAlignment="1" applyProtection="1">
      <alignment horizontal="center" vertical="center"/>
      <protection locked="0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33" fillId="4" borderId="0" xfId="0" applyFont="1" applyFill="1">
      <alignment vertical="center"/>
    </xf>
    <xf numFmtId="0" fontId="16" fillId="4" borderId="0" xfId="0" applyFont="1" applyFill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34" fillId="4" borderId="0" xfId="0" applyFont="1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Alignment="1" applyProtection="1">
      <alignment horizontal="center" vertical="center"/>
      <protection locked="0"/>
    </xf>
    <xf numFmtId="14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176" fontId="10" fillId="0" borderId="0" xfId="0" applyNumberFormat="1" applyFont="1" applyFill="1" applyAlignment="1" applyProtection="1">
      <alignment horizontal="center" vertical="center"/>
      <protection locked="0"/>
    </xf>
    <xf numFmtId="14" fontId="10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49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>
      <alignment vertical="center"/>
    </xf>
    <xf numFmtId="0" fontId="36" fillId="0" borderId="0" xfId="0" applyFont="1" applyFill="1">
      <alignment vertical="center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14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36" fillId="4" borderId="0" xfId="0" applyFont="1" applyFill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NumberFormat="1" applyFont="1" applyFill="1" applyAlignment="1" applyProtection="1">
      <alignment horizontal="center" vertical="center"/>
      <protection locked="0"/>
    </xf>
    <xf numFmtId="17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 wrapText="1"/>
    </xf>
    <xf numFmtId="177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18" fillId="0" borderId="0" xfId="0" applyFont="1" applyFill="1" applyAlignment="1">
      <alignment horizontal="center" vertical="center"/>
    </xf>
    <xf numFmtId="0" fontId="37" fillId="0" borderId="0" xfId="0" applyFont="1" applyFill="1">
      <alignment vertical="center"/>
    </xf>
    <xf numFmtId="0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31" fillId="0" borderId="5" xfId="0" applyNumberFormat="1" applyFont="1" applyFill="1" applyBorder="1" applyAlignment="1" applyProtection="1">
      <alignment horizontal="left" vertical="center"/>
      <protection locked="0"/>
    </xf>
    <xf numFmtId="0" fontId="19" fillId="0" borderId="1" xfId="54" applyFont="1" applyBorder="1" applyAlignment="1">
      <alignment horizontal="center" vertical="center"/>
    </xf>
    <xf numFmtId="0" fontId="19" fillId="0" borderId="1" xfId="54" applyFont="1" applyBorder="1" applyAlignment="1">
      <alignment horizontal="center" vertical="center" wrapText="1"/>
    </xf>
    <xf numFmtId="0" fontId="19" fillId="0" borderId="1" xfId="58" applyFont="1" applyBorder="1" applyAlignment="1">
      <alignment horizontal="center" vertical="center"/>
    </xf>
    <xf numFmtId="180" fontId="19" fillId="0" borderId="1" xfId="58" applyNumberFormat="1" applyFont="1" applyBorder="1" applyAlignment="1">
      <alignment horizontal="center" vertical="center"/>
    </xf>
    <xf numFmtId="0" fontId="19" fillId="0" borderId="1" xfId="58" applyFont="1" applyBorder="1" applyAlignment="1">
      <alignment horizontal="center" vertical="center" wrapText="1"/>
    </xf>
    <xf numFmtId="178" fontId="19" fillId="0" borderId="1" xfId="54" applyNumberFormat="1" applyFont="1" applyBorder="1" applyAlignment="1">
      <alignment horizontal="center" vertical="center"/>
    </xf>
    <xf numFmtId="0" fontId="19" fillId="0" borderId="1" xfId="49" applyFont="1" applyBorder="1" applyAlignment="1">
      <alignment horizontal="center" vertical="center"/>
    </xf>
    <xf numFmtId="0" fontId="19" fillId="0" borderId="1" xfId="53" applyFont="1" applyBorder="1" applyAlignment="1">
      <alignment horizontal="center" vertical="center"/>
    </xf>
    <xf numFmtId="0" fontId="19" fillId="0" borderId="1" xfId="49" applyFont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31" fillId="0" borderId="5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 applyProtection="1">
      <alignment horizontal="center" vertical="center"/>
      <protection locked="0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176" fontId="41" fillId="0" borderId="1" xfId="0" applyNumberFormat="1" applyFont="1" applyFill="1" applyBorder="1" applyAlignment="1" applyProtection="1">
      <alignment horizontal="center" vertical="center"/>
      <protection locked="0"/>
    </xf>
    <xf numFmtId="14" fontId="41" fillId="0" borderId="1" xfId="0" applyNumberFormat="1" applyFont="1" applyFill="1" applyBorder="1" applyAlignment="1" applyProtection="1">
      <alignment horizontal="center" vertical="center"/>
      <protection locked="0"/>
    </xf>
    <xf numFmtId="0" fontId="41" fillId="0" borderId="1" xfId="0" applyFont="1" applyFill="1" applyBorder="1" applyAlignment="1" applyProtection="1">
      <alignment horizontal="center" vertical="center"/>
      <protection locked="0"/>
    </xf>
    <xf numFmtId="0" fontId="41" fillId="0" borderId="8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41" fillId="0" borderId="8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44" fillId="0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>
      <alignment horizontal="center" vertical="center"/>
    </xf>
    <xf numFmtId="0" fontId="45" fillId="0" borderId="0" xfId="0" applyFont="1">
      <alignment vertical="center"/>
    </xf>
    <xf numFmtId="0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>
      <alignment vertical="center"/>
    </xf>
    <xf numFmtId="0" fontId="16" fillId="0" borderId="1" xfId="0" applyFont="1" applyFill="1" applyBorder="1" applyAlignment="1">
      <alignment vertical="center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46" fillId="0" borderId="0" xfId="0" applyFo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1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>
      <alignment horizontal="center" vertical="center"/>
    </xf>
    <xf numFmtId="178" fontId="16" fillId="0" borderId="9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27" fillId="4" borderId="1" xfId="0" applyNumberFormat="1" applyFont="1" applyFill="1" applyBorder="1" applyAlignment="1" applyProtection="1">
      <alignment horizontal="center" vertical="center"/>
      <protection locked="0"/>
    </xf>
    <xf numFmtId="0" fontId="27" fillId="4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7" fontId="16" fillId="3" borderId="0" xfId="0" applyNumberFormat="1" applyFont="1" applyFill="1" applyAlignment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177" fontId="28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14" fontId="29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0" fontId="29" fillId="0" borderId="1" xfId="0" applyNumberFormat="1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>
      <alignment horizontal="center" vertical="center"/>
    </xf>
    <xf numFmtId="0" fontId="49" fillId="0" borderId="1" xfId="0" applyNumberFormat="1" applyFont="1" applyFill="1" applyBorder="1" applyAlignment="1" applyProtection="1">
      <alignment horizontal="center" vertical="center"/>
      <protection locked="0"/>
    </xf>
    <xf numFmtId="0" fontId="49" fillId="0" borderId="1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17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28" fillId="0" borderId="0" xfId="0" applyNumberFormat="1" applyFont="1" applyFill="1" applyAlignment="1" applyProtection="1">
      <alignment vertical="center"/>
      <protection locked="0"/>
    </xf>
    <xf numFmtId="0" fontId="52" fillId="0" borderId="0" xfId="0" applyFont="1" applyFill="1">
      <alignment vertical="center"/>
    </xf>
    <xf numFmtId="0" fontId="28" fillId="3" borderId="0" xfId="0" applyFont="1" applyFill="1" applyAlignment="1">
      <alignment vertical="center"/>
    </xf>
    <xf numFmtId="0" fontId="48" fillId="0" borderId="0" xfId="0" applyFont="1" applyFill="1" applyAlignment="1">
      <alignment vertical="center"/>
    </xf>
    <xf numFmtId="0" fontId="52" fillId="0" borderId="0" xfId="0" applyFont="1">
      <alignment vertical="center"/>
    </xf>
    <xf numFmtId="0" fontId="53" fillId="0" borderId="0" xfId="0" applyNumberFormat="1" applyFont="1" applyFill="1" applyAlignment="1">
      <alignment horizontal="center" vertical="center"/>
    </xf>
    <xf numFmtId="0" fontId="54" fillId="0" borderId="2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4" fillId="0" borderId="3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51" fillId="0" borderId="9" xfId="0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center" vertical="center"/>
    </xf>
    <xf numFmtId="0" fontId="28" fillId="0" borderId="9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 applyProtection="1">
      <alignment horizontal="center" vertical="center"/>
      <protection locked="0"/>
    </xf>
    <xf numFmtId="0" fontId="51" fillId="0" borderId="1" xfId="0" applyFont="1" applyFill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 applyProtection="1">
      <alignment horizontal="center" vertical="center"/>
      <protection locked="0"/>
    </xf>
    <xf numFmtId="0" fontId="51" fillId="0" borderId="9" xfId="0" applyFont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>
      <alignment horizontal="center" vertical="center"/>
    </xf>
    <xf numFmtId="0" fontId="51" fillId="0" borderId="9" xfId="0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/>
      <protection locked="0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0" xfId="0" applyNumberFormat="1" applyFont="1" applyFill="1" applyAlignment="1" applyProtection="1">
      <alignment horizontal="center" vertical="center"/>
      <protection locked="0"/>
    </xf>
    <xf numFmtId="0" fontId="55" fillId="0" borderId="0" xfId="0" applyFont="1" applyFill="1" applyAlignment="1">
      <alignment horizontal="center" vertical="center"/>
    </xf>
    <xf numFmtId="0" fontId="51" fillId="0" borderId="0" xfId="0" applyFont="1" applyFill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8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18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18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>
      <alignment horizontal="center" vertical="center"/>
    </xf>
    <xf numFmtId="49" fontId="56" fillId="0" borderId="1" xfId="0" applyNumberFormat="1" applyFont="1" applyBorder="1" applyAlignment="1" applyProtection="1">
      <alignment horizontal="center" vertical="center"/>
      <protection locked="0"/>
    </xf>
    <xf numFmtId="14" fontId="57" fillId="0" borderId="1" xfId="0" applyNumberFormat="1" applyFont="1" applyBorder="1" applyAlignment="1" applyProtection="1">
      <alignment horizontal="center" vertical="center"/>
      <protection locked="0"/>
    </xf>
    <xf numFmtId="14" fontId="56" fillId="0" borderId="1" xfId="0" applyNumberFormat="1" applyFont="1" applyBorder="1" applyAlignment="1" applyProtection="1">
      <alignment horizontal="center" vertical="center"/>
      <protection locked="0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9" fillId="0" borderId="1" xfId="0" applyFont="1" applyBorder="1" applyAlignment="1">
      <alignment horizontal="center" vertical="center"/>
    </xf>
    <xf numFmtId="49" fontId="57" fillId="0" borderId="1" xfId="0" applyNumberFormat="1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4" fontId="13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56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4" fontId="4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49" fontId="56" fillId="0" borderId="1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57" fillId="0" borderId="8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14" fontId="56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6" fillId="0" borderId="2" xfId="0" applyNumberFormat="1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49" fontId="13" fillId="0" borderId="1" xfId="56" applyNumberForma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2" fillId="0" borderId="4" xfId="0" applyFont="1" applyFill="1" applyBorder="1" applyAlignment="1">
      <alignment horizontal="center" vertical="center" wrapText="1"/>
    </xf>
    <xf numFmtId="0" fontId="62" fillId="0" borderId="4" xfId="0" applyFont="1" applyFill="1" applyBorder="1" applyAlignment="1">
      <alignment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5" fillId="0" borderId="22" xfId="0" applyFont="1" applyFill="1" applyBorder="1" applyAlignment="1">
      <alignment horizontal="center" vertical="center" wrapText="1"/>
    </xf>
    <xf numFmtId="0" fontId="66" fillId="0" borderId="22" xfId="0" applyFont="1" applyFill="1" applyBorder="1" applyAlignment="1">
      <alignment horizontal="center" vertical="center" wrapText="1"/>
    </xf>
    <xf numFmtId="49" fontId="66" fillId="0" borderId="22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0" fontId="65" fillId="0" borderId="23" xfId="0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center" vertical="center" wrapText="1"/>
    </xf>
    <xf numFmtId="49" fontId="68" fillId="0" borderId="23" xfId="0" applyNumberFormat="1" applyFont="1" applyFill="1" applyBorder="1" applyAlignment="1">
      <alignment horizontal="center" vertical="center" wrapText="1"/>
    </xf>
    <xf numFmtId="0" fontId="68" fillId="0" borderId="22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6" fillId="0" borderId="23" xfId="0" applyFont="1" applyFill="1" applyBorder="1" applyAlignment="1">
      <alignment horizontal="center" vertical="center" wrapText="1"/>
    </xf>
    <xf numFmtId="49" fontId="66" fillId="0" borderId="23" xfId="0" applyNumberFormat="1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0" fontId="66" fillId="0" borderId="24" xfId="0" applyFont="1" applyFill="1" applyBorder="1" applyAlignment="1">
      <alignment horizontal="center" vertical="center" wrapText="1"/>
    </xf>
    <xf numFmtId="49" fontId="66" fillId="0" borderId="24" xfId="0" applyNumberFormat="1" applyFont="1" applyFill="1" applyBorder="1" applyAlignment="1">
      <alignment horizontal="center" vertical="center" wrapText="1"/>
    </xf>
    <xf numFmtId="0" fontId="64" fillId="0" borderId="2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68" fillId="0" borderId="24" xfId="0" applyFont="1" applyFill="1" applyBorder="1" applyAlignment="1">
      <alignment horizontal="center" vertical="center" wrapText="1"/>
    </xf>
    <xf numFmtId="49" fontId="68" fillId="0" borderId="24" xfId="0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49" fontId="68" fillId="0" borderId="1" xfId="0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9" fillId="0" borderId="1" xfId="51" applyFont="1" applyFill="1" applyBorder="1" applyAlignment="1">
      <alignment horizontal="center" vertical="center" wrapText="1"/>
    </xf>
    <xf numFmtId="0" fontId="19" fillId="0" borderId="1" xfId="54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0" fontId="19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horizontal="center" vertical="center" wrapText="1"/>
    </xf>
    <xf numFmtId="0" fontId="19" fillId="0" borderId="1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/>
    </xf>
    <xf numFmtId="0" fontId="19" fillId="0" borderId="1" xfId="57" applyFont="1" applyFill="1" applyBorder="1" applyAlignment="1">
      <alignment horizontal="center" vertical="center"/>
    </xf>
    <xf numFmtId="0" fontId="19" fillId="0" borderId="1" xfId="57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center" vertical="center"/>
    </xf>
    <xf numFmtId="0" fontId="19" fillId="0" borderId="1" xfId="58" applyFont="1" applyFill="1" applyBorder="1" applyAlignment="1">
      <alignment horizontal="center" vertical="center"/>
    </xf>
    <xf numFmtId="180" fontId="19" fillId="0" borderId="1" xfId="58" applyNumberFormat="1" applyFont="1" applyFill="1" applyBorder="1" applyAlignment="1">
      <alignment horizontal="center" vertical="center"/>
    </xf>
    <xf numFmtId="0" fontId="19" fillId="0" borderId="1" xfId="58" applyFont="1" applyFill="1" applyBorder="1" applyAlignment="1">
      <alignment horizontal="center" vertical="center" wrapText="1"/>
    </xf>
    <xf numFmtId="0" fontId="19" fillId="0" borderId="1" xfId="55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178" fontId="19" fillId="0" borderId="1" xfId="55" applyNumberFormat="1" applyFont="1" applyFill="1" applyBorder="1" applyAlignment="1">
      <alignment horizontal="center" vertical="center"/>
    </xf>
    <xf numFmtId="0" fontId="19" fillId="0" borderId="1" xfId="55" applyFont="1" applyFill="1" applyBorder="1" applyAlignment="1">
      <alignment horizontal="center" vertical="center" wrapText="1"/>
    </xf>
    <xf numFmtId="0" fontId="19" fillId="0" borderId="1" xfId="55" applyNumberFormat="1" applyFont="1" applyFill="1" applyBorder="1" applyAlignment="1">
      <alignment horizontal="center" vertical="center" wrapText="1"/>
    </xf>
    <xf numFmtId="0" fontId="10" fillId="0" borderId="0" xfId="51" applyFont="1" applyFill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9" fillId="0" borderId="1" xfId="50" applyFont="1" applyFill="1" applyBorder="1" applyAlignment="1">
      <alignment horizontal="center" vertical="center"/>
    </xf>
    <xf numFmtId="0" fontId="19" fillId="0" borderId="1" xfId="50" applyFont="1" applyFill="1" applyBorder="1" applyAlignment="1">
      <alignment horizontal="center" vertical="center" wrapText="1"/>
    </xf>
    <xf numFmtId="0" fontId="19" fillId="0" borderId="0" xfId="51" applyFont="1" applyFill="1" applyAlignment="1">
      <alignment horizontal="center" vertical="center"/>
    </xf>
    <xf numFmtId="0" fontId="19" fillId="0" borderId="1" xfId="53" applyFont="1" applyFill="1" applyBorder="1" applyAlignment="1">
      <alignment horizontal="center" vertical="center"/>
    </xf>
    <xf numFmtId="0" fontId="19" fillId="0" borderId="0" xfId="49" applyFont="1" applyFill="1" applyAlignment="1">
      <alignment horizontal="center" vertical="center" wrapText="1"/>
    </xf>
    <xf numFmtId="178" fontId="19" fillId="0" borderId="1" xfId="58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9" fillId="0" borderId="1" xfId="52" applyFont="1" applyFill="1" applyBorder="1" applyAlignment="1">
      <alignment horizontal="center" vertical="center"/>
    </xf>
    <xf numFmtId="180" fontId="19" fillId="0" borderId="1" xfId="52" applyNumberFormat="1" applyFont="1" applyFill="1" applyBorder="1" applyAlignment="1">
      <alignment horizontal="center" vertical="center"/>
    </xf>
    <xf numFmtId="0" fontId="19" fillId="0" borderId="1" xfId="52" applyFont="1" applyFill="1" applyBorder="1" applyAlignment="1">
      <alignment horizontal="center" vertical="center" wrapText="1"/>
    </xf>
    <xf numFmtId="178" fontId="19" fillId="0" borderId="1" xfId="52" applyNumberFormat="1" applyFont="1" applyFill="1" applyBorder="1" applyAlignment="1">
      <alignment horizontal="center" vertical="center"/>
    </xf>
    <xf numFmtId="178" fontId="19" fillId="0" borderId="1" xfId="53" applyNumberFormat="1" applyFont="1" applyFill="1" applyBorder="1" applyAlignment="1">
      <alignment horizontal="center" vertical="center"/>
    </xf>
    <xf numFmtId="0" fontId="19" fillId="0" borderId="1" xfId="53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/>
    </xf>
    <xf numFmtId="0" fontId="19" fillId="4" borderId="1" xfId="50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49" fontId="73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/>
    </xf>
    <xf numFmtId="0" fontId="75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49" fontId="39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 applyProtection="1">
      <alignment horizontal="center" vertical="center"/>
      <protection locked="0"/>
    </xf>
    <xf numFmtId="49" fontId="7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9" fontId="76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>
      <alignment horizontal="center" vertical="center"/>
    </xf>
    <xf numFmtId="49" fontId="76" fillId="4" borderId="19" xfId="0" applyNumberFormat="1" applyFont="1" applyFill="1" applyBorder="1" applyAlignment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/>
      <protection locked="0"/>
    </xf>
    <xf numFmtId="0" fontId="32" fillId="4" borderId="19" xfId="0" applyFont="1" applyFill="1" applyBorder="1" applyAlignment="1" applyProtection="1">
      <alignment horizontal="center" vertical="center"/>
      <protection locked="0"/>
    </xf>
    <xf numFmtId="0" fontId="32" fillId="4" borderId="19" xfId="0" applyFont="1" applyFill="1" applyBorder="1" applyAlignment="1">
      <alignment horizontal="center" vertical="center" wrapText="1"/>
    </xf>
    <xf numFmtId="49" fontId="32" fillId="4" borderId="19" xfId="0" applyNumberFormat="1" applyFont="1" applyFill="1" applyBorder="1" applyAlignment="1" applyProtection="1">
      <alignment horizontal="center" vertical="center"/>
      <protection locked="0"/>
    </xf>
    <xf numFmtId="0" fontId="19" fillId="4" borderId="1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/>
    </xf>
    <xf numFmtId="0" fontId="42" fillId="4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49" fontId="32" fillId="0" borderId="19" xfId="0" applyNumberFormat="1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77" fillId="0" borderId="19" xfId="0" applyFont="1" applyBorder="1" applyAlignment="1">
      <alignment horizontal="center" vertical="center" wrapText="1"/>
    </xf>
    <xf numFmtId="49" fontId="32" fillId="0" borderId="19" xfId="0" applyNumberFormat="1" applyFont="1" applyBorder="1" applyAlignment="1">
      <alignment horizontal="center" vertical="center"/>
    </xf>
    <xf numFmtId="49" fontId="32" fillId="0" borderId="19" xfId="0" applyNumberFormat="1" applyFont="1" applyBorder="1" applyAlignment="1" applyProtection="1">
      <alignment horizontal="center" vertical="center"/>
      <protection locked="0"/>
    </xf>
    <xf numFmtId="49" fontId="78" fillId="0" borderId="19" xfId="0" applyNumberFormat="1" applyFont="1" applyBorder="1" applyAlignment="1">
      <alignment horizontal="center" vertical="center" wrapText="1"/>
    </xf>
    <xf numFmtId="0" fontId="43" fillId="0" borderId="19" xfId="0" applyFont="1" applyBorder="1" applyAlignment="1" applyProtection="1">
      <alignment horizontal="center" vertical="center"/>
      <protection locked="0"/>
    </xf>
    <xf numFmtId="0" fontId="43" fillId="0" borderId="19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19" xfId="0" applyFont="1" applyBorder="1" applyAlignment="1" applyProtection="1">
      <alignment horizontal="center" vertical="center"/>
      <protection locked="0"/>
    </xf>
    <xf numFmtId="0" fontId="43" fillId="0" borderId="1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78" fillId="0" borderId="19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43" fillId="0" borderId="1" xfId="0" applyFont="1" applyBorder="1" applyAlignment="1" applyProtection="1">
      <alignment horizontal="center" vertical="center"/>
      <protection locked="0"/>
    </xf>
    <xf numFmtId="49" fontId="39" fillId="0" borderId="19" xfId="0" applyNumberFormat="1" applyFont="1" applyBorder="1" applyAlignment="1" applyProtection="1">
      <alignment horizontal="center" vertical="center"/>
      <protection locked="0"/>
    </xf>
    <xf numFmtId="49" fontId="39" fillId="0" borderId="19" xfId="0" applyNumberFormat="1" applyFont="1" applyBorder="1" applyAlignment="1">
      <alignment horizontal="center" vertical="center" wrapText="1"/>
    </xf>
    <xf numFmtId="0" fontId="79" fillId="0" borderId="19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 applyProtection="1">
      <alignment horizontal="center" vertical="center"/>
      <protection locked="0"/>
    </xf>
    <xf numFmtId="0" fontId="43" fillId="0" borderId="3" xfId="0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center" vertical="center"/>
    </xf>
    <xf numFmtId="0" fontId="80" fillId="0" borderId="19" xfId="0" applyFont="1" applyBorder="1" applyAlignment="1">
      <alignment horizontal="center" vertical="center" wrapText="1"/>
    </xf>
    <xf numFmtId="49" fontId="81" fillId="0" borderId="19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49" fontId="42" fillId="0" borderId="19" xfId="0" applyNumberFormat="1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81" fillId="0" borderId="1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49" fontId="42" fillId="0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19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  <protection locked="0"/>
    </xf>
    <xf numFmtId="49" fontId="81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81" fillId="0" borderId="19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/>
    </xf>
    <xf numFmtId="49" fontId="42" fillId="0" borderId="19" xfId="0" applyNumberFormat="1" applyFont="1" applyBorder="1" applyAlignment="1">
      <alignment horizontal="center" vertical="center"/>
    </xf>
    <xf numFmtId="0" fontId="8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49" fillId="0" borderId="19" xfId="0" applyNumberFormat="1" applyFont="1" applyBorder="1" applyAlignment="1">
      <alignment horizontal="center" vertical="center" wrapText="1"/>
    </xf>
    <xf numFmtId="0" fontId="49" fillId="0" borderId="19" xfId="0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49" fontId="12" fillId="0" borderId="19" xfId="0" applyNumberFormat="1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center" vertical="center"/>
    </xf>
    <xf numFmtId="49" fontId="79" fillId="0" borderId="6" xfId="0" applyNumberFormat="1" applyFont="1" applyBorder="1" applyAlignment="1">
      <alignment horizontal="center" vertical="center" wrapText="1"/>
    </xf>
    <xf numFmtId="0" fontId="79" fillId="0" borderId="19" xfId="0" applyFont="1" applyBorder="1" applyAlignment="1" applyProtection="1">
      <alignment horizontal="center" vertical="center"/>
      <protection locked="0"/>
    </xf>
    <xf numFmtId="0" fontId="79" fillId="0" borderId="19" xfId="0" applyFont="1" applyBorder="1" applyAlignment="1" applyProtection="1">
      <alignment horizontal="center" vertical="center" wrapText="1"/>
      <protection locked="0"/>
    </xf>
    <xf numFmtId="49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49" fontId="79" fillId="0" borderId="19" xfId="0" applyNumberFormat="1" applyFont="1" applyBorder="1" applyAlignment="1">
      <alignment horizontal="center" vertical="center" wrapText="1"/>
    </xf>
    <xf numFmtId="49" fontId="79" fillId="0" borderId="19" xfId="0" applyNumberFormat="1" applyFont="1" applyBorder="1" applyAlignment="1" applyProtection="1">
      <alignment horizontal="center" vertical="center"/>
      <protection locked="0"/>
    </xf>
    <xf numFmtId="0" fontId="79" fillId="0" borderId="19" xfId="0" applyFont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 applyProtection="1">
      <alignment horizontal="center" vertical="center"/>
      <protection locked="0"/>
    </xf>
    <xf numFmtId="0" fontId="79" fillId="0" borderId="1" xfId="0" applyFont="1" applyBorder="1" applyAlignment="1">
      <alignment horizontal="center" vertical="center" wrapText="1"/>
    </xf>
    <xf numFmtId="49" fontId="52" fillId="0" borderId="1" xfId="0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/>
    </xf>
    <xf numFmtId="0" fontId="84" fillId="0" borderId="1" xfId="0" applyFont="1" applyBorder="1" applyAlignment="1">
      <alignment horizontal="center" vertical="center" wrapText="1"/>
    </xf>
    <xf numFmtId="0" fontId="8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19" fillId="0" borderId="19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 applyProtection="1">
      <alignment horizontal="center" vertical="center"/>
      <protection locked="0"/>
    </xf>
    <xf numFmtId="49" fontId="49" fillId="0" borderId="0" xfId="0" applyNumberFormat="1" applyFont="1" applyAlignment="1">
      <alignment horizontal="center" vertical="center" wrapText="1"/>
    </xf>
    <xf numFmtId="0" fontId="49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>
      <alignment horizontal="center" vertical="center" wrapText="1"/>
    </xf>
    <xf numFmtId="0" fontId="42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77" fillId="0" borderId="1" xfId="0" applyFont="1" applyBorder="1" applyAlignment="1">
      <alignment horizontal="center" vertical="center" wrapText="1"/>
    </xf>
    <xf numFmtId="0" fontId="76" fillId="0" borderId="19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 applyProtection="1">
      <alignment horizontal="center" vertical="center"/>
      <protection locked="0"/>
    </xf>
    <xf numFmtId="0" fontId="76" fillId="0" borderId="1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85" fillId="0" borderId="1" xfId="0" applyFont="1" applyFill="1" applyBorder="1" applyAlignment="1">
      <alignment horizontal="center" vertical="center" wrapText="1"/>
    </xf>
    <xf numFmtId="49" fontId="12" fillId="0" borderId="1" xfId="54" applyNumberFormat="1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180" fontId="12" fillId="0" borderId="1" xfId="52" applyNumberFormat="1" applyFont="1" applyFill="1" applyBorder="1" applyAlignment="1">
      <alignment horizontal="center" vertical="center"/>
    </xf>
    <xf numFmtId="49" fontId="12" fillId="0" borderId="1" xfId="52" applyNumberFormat="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178" fontId="12" fillId="0" borderId="1" xfId="52" applyNumberFormat="1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center" vertical="center"/>
    </xf>
    <xf numFmtId="180" fontId="12" fillId="0" borderId="1" xfId="55" applyNumberFormat="1" applyFont="1" applyFill="1" applyBorder="1" applyAlignment="1">
      <alignment horizontal="center" vertical="center"/>
    </xf>
    <xf numFmtId="49" fontId="12" fillId="0" borderId="1" xfId="55" applyNumberFormat="1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center" vertical="center" wrapText="1"/>
    </xf>
    <xf numFmtId="0" fontId="12" fillId="0" borderId="1" xfId="58" applyFont="1" applyFill="1" applyBorder="1" applyAlignment="1">
      <alignment horizontal="center" vertical="center"/>
    </xf>
    <xf numFmtId="178" fontId="12" fillId="0" borderId="1" xfId="58" applyNumberFormat="1" applyFont="1" applyFill="1" applyBorder="1" applyAlignment="1">
      <alignment horizontal="center" vertical="center"/>
    </xf>
    <xf numFmtId="49" fontId="12" fillId="0" borderId="1" xfId="58" applyNumberFormat="1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 wrapText="1"/>
    </xf>
    <xf numFmtId="180" fontId="12" fillId="0" borderId="1" xfId="58" applyNumberFormat="1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180" fontId="12" fillId="0" borderId="1" xfId="53" applyNumberFormat="1" applyFont="1" applyFill="1" applyBorder="1" applyAlignment="1">
      <alignment horizontal="center" vertical="center"/>
    </xf>
    <xf numFmtId="49" fontId="12" fillId="0" borderId="1" xfId="53" applyNumberFormat="1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 wrapText="1"/>
    </xf>
    <xf numFmtId="49" fontId="84" fillId="0" borderId="0" xfId="0" applyNumberFormat="1" applyFont="1" applyFill="1" applyAlignment="1">
      <alignment horizontal="center" vertical="center"/>
    </xf>
    <xf numFmtId="178" fontId="12" fillId="0" borderId="1" xfId="53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180" fontId="12" fillId="0" borderId="1" xfId="49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49" fontId="12" fillId="0" borderId="1" xfId="5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49" fontId="12" fillId="0" borderId="1" xfId="51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7" applyFont="1" applyFill="1" applyBorder="1" applyAlignment="1">
      <alignment horizontal="center" vertical="center"/>
    </xf>
    <xf numFmtId="49" fontId="12" fillId="0" borderId="1" xfId="57" applyNumberFormat="1" applyFont="1" applyFill="1" applyBorder="1" applyAlignment="1">
      <alignment horizontal="center" vertical="center"/>
    </xf>
    <xf numFmtId="0" fontId="12" fillId="0" borderId="1" xfId="57" applyFont="1" applyFill="1" applyBorder="1" applyAlignment="1">
      <alignment horizontal="center" vertical="center" wrapText="1"/>
    </xf>
    <xf numFmtId="178" fontId="12" fillId="0" borderId="1" xfId="57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55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84" fillId="0" borderId="1" xfId="0" applyFont="1" applyFill="1" applyBorder="1" applyAlignment="1">
      <alignment horizontal="center" vertical="center"/>
    </xf>
    <xf numFmtId="49" fontId="84" fillId="0" borderId="1" xfId="0" applyNumberFormat="1" applyFont="1" applyFill="1" applyBorder="1" applyAlignment="1">
      <alignment horizontal="center" vertical="center"/>
    </xf>
    <xf numFmtId="49" fontId="84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49" fontId="32" fillId="0" borderId="1" xfId="0" applyNumberFormat="1" applyFont="1" applyFill="1" applyBorder="1" applyAlignment="1" applyProtection="1">
      <alignment horizontal="center" vertical="center"/>
      <protection locked="0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wrapText="1"/>
    </xf>
    <xf numFmtId="0" fontId="79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49" fontId="84" fillId="0" borderId="1" xfId="0" applyNumberFormat="1" applyFont="1" applyBorder="1" applyAlignment="1">
      <alignment horizontal="center" vertical="center"/>
    </xf>
    <xf numFmtId="0" fontId="84" fillId="0" borderId="8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shrinkToFit="1"/>
    </xf>
    <xf numFmtId="0" fontId="42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center" vertical="center" shrinkToFit="1"/>
    </xf>
    <xf numFmtId="0" fontId="85" fillId="0" borderId="26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 wrapText="1"/>
    </xf>
    <xf numFmtId="0" fontId="79" fillId="0" borderId="1" xfId="0" applyFont="1" applyBorder="1" applyAlignment="1" applyProtection="1">
      <alignment horizontal="center" vertical="center"/>
      <protection locked="0"/>
    </xf>
    <xf numFmtId="0" fontId="87" fillId="0" borderId="1" xfId="0" applyFont="1" applyBorder="1" applyAlignment="1" applyProtection="1">
      <alignment horizontal="center" vertical="center"/>
      <protection locked="0"/>
    </xf>
    <xf numFmtId="0" fontId="79" fillId="0" borderId="1" xfId="0" applyFont="1" applyBorder="1" applyAlignment="1" applyProtection="1">
      <alignment horizontal="center" vertical="center" wrapText="1"/>
      <protection locked="0"/>
    </xf>
    <xf numFmtId="0" fontId="87" fillId="0" borderId="1" xfId="0" applyFont="1" applyBorder="1" applyAlignment="1" applyProtection="1">
      <alignment horizontal="center" vertical="center" wrapText="1"/>
      <protection locked="0"/>
    </xf>
    <xf numFmtId="0" fontId="87" fillId="0" borderId="1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 applyProtection="1">
      <alignment horizontal="center" vertical="center"/>
      <protection locked="0"/>
    </xf>
    <xf numFmtId="0" fontId="85" fillId="0" borderId="1" xfId="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/>
    </xf>
    <xf numFmtId="0" fontId="79" fillId="0" borderId="1" xfId="0" applyFont="1" applyBorder="1" applyAlignment="1">
      <alignment horizontal="center" vertical="center"/>
    </xf>
    <xf numFmtId="0" fontId="87" fillId="0" borderId="1" xfId="0" applyFont="1" applyBorder="1" applyAlignment="1">
      <alignment horizontal="center" vertical="center"/>
    </xf>
    <xf numFmtId="49" fontId="87" fillId="0" borderId="1" xfId="0" applyNumberFormat="1" applyFont="1" applyBorder="1" applyAlignment="1">
      <alignment horizontal="center" vertical="center"/>
    </xf>
    <xf numFmtId="0" fontId="89" fillId="0" borderId="1" xfId="0" applyFont="1" applyFill="1" applyBorder="1" applyAlignment="1">
      <alignment horizontal="center" vertical="center"/>
    </xf>
    <xf numFmtId="0" fontId="33" fillId="0" borderId="1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49" fontId="79" fillId="0" borderId="1" xfId="0" applyNumberFormat="1" applyFont="1" applyBorder="1" applyAlignment="1" applyProtection="1">
      <alignment horizontal="center" vertical="center"/>
      <protection locked="0"/>
    </xf>
    <xf numFmtId="0" fontId="79" fillId="0" borderId="26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79" fillId="0" borderId="19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9" xfId="0" applyNumberFormat="1" applyFont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/>
      <protection locked="0"/>
    </xf>
    <xf numFmtId="49" fontId="12" fillId="0" borderId="19" xfId="0" applyNumberFormat="1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 applyProtection="1">
      <alignment horizontal="center" vertical="center" wrapText="1"/>
      <protection locked="0"/>
    </xf>
    <xf numFmtId="0" fontId="19" fillId="0" borderId="19" xfId="0" applyFont="1" applyFill="1" applyBorder="1" applyAlignment="1">
      <alignment horizontal="center" vertical="center" wrapText="1"/>
    </xf>
    <xf numFmtId="0" fontId="90" fillId="0" borderId="1" xfId="0" applyFont="1" applyFill="1" applyBorder="1" applyAlignment="1">
      <alignment horizontal="center" vertical="center" wrapText="1"/>
    </xf>
    <xf numFmtId="49" fontId="52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4" fillId="0" borderId="0" xfId="0" applyFont="1" applyAlignment="1">
      <alignment vertical="center" wrapText="1"/>
    </xf>
    <xf numFmtId="178" fontId="84" fillId="0" borderId="1" xfId="0" applyNumberFormat="1" applyFont="1" applyBorder="1" applyAlignment="1">
      <alignment horizontal="center" vertical="center" wrapText="1"/>
    </xf>
    <xf numFmtId="49" fontId="12" fillId="0" borderId="1" xfId="54" applyNumberFormat="1" applyFont="1" applyFill="1" applyBorder="1" applyAlignment="1" quotePrefix="1">
      <alignment horizontal="center" vertical="center"/>
    </xf>
    <xf numFmtId="0" fontId="68" fillId="0" borderId="1" xfId="0" applyFont="1" applyFill="1" applyBorder="1" applyAlignment="1" quotePrefix="1">
      <alignment horizontal="center" vertical="center" wrapText="1"/>
    </xf>
    <xf numFmtId="0" fontId="5" fillId="0" borderId="0" xfId="0" applyFont="1" applyFill="1" applyAlignment="1" quotePrefix="1">
      <alignment horizontal="center" vertical="center"/>
    </xf>
    <xf numFmtId="0" fontId="10" fillId="0" borderId="0" xfId="51" applyFont="1" applyFill="1" applyAlignment="1" quotePrefix="1">
      <alignment horizontal="center" vertical="center"/>
    </xf>
    <xf numFmtId="0" fontId="19" fillId="0" borderId="0" xfId="51" applyFont="1" applyFill="1" applyAlignment="1" quotePrefix="1">
      <alignment horizontal="center" vertical="center"/>
    </xf>
    <xf numFmtId="0" fontId="19" fillId="0" borderId="0" xfId="49" applyFont="1" applyFill="1" applyAlignment="1" quotePrefix="1">
      <alignment horizontal="center" vertical="center" wrapText="1"/>
    </xf>
    <xf numFmtId="0" fontId="12" fillId="0" borderId="1" xfId="0" applyFont="1" applyBorder="1" applyAlignment="1" quotePrefix="1">
      <alignment horizontal="center" vertical="center"/>
    </xf>
    <xf numFmtId="0" fontId="12" fillId="0" borderId="0" xfId="0" applyFont="1" applyAlignment="1" quotePrefix="1">
      <alignment horizontal="center" vertical="center"/>
    </xf>
    <xf numFmtId="49" fontId="16" fillId="4" borderId="1" xfId="0" applyNumberFormat="1" applyFont="1" applyFill="1" applyBorder="1" applyAlignment="1" applyProtection="1" quotePrefix="1">
      <alignment horizontal="center" vertical="center"/>
      <protection locked="0"/>
    </xf>
    <xf numFmtId="0" fontId="5" fillId="0" borderId="1" xfId="0" applyNumberFormat="1" applyFont="1" applyFill="1" applyBorder="1" applyAlignment="1" quotePrefix="1">
      <alignment horizontal="center" vertical="center"/>
    </xf>
    <xf numFmtId="49" fontId="16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16" fillId="0" borderId="9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 shrinkToFit="1"/>
    </xf>
    <xf numFmtId="177" fontId="2" fillId="0" borderId="1" xfId="0" applyNumberFormat="1" applyFont="1" applyFill="1" applyBorder="1" applyAlignment="1" quotePrefix="1">
      <alignment horizontal="center" vertical="center"/>
    </xf>
    <xf numFmtId="178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8_5" xfId="49"/>
    <cellStyle name="常规_附表8_6" xfId="50"/>
    <cellStyle name="常规_附表8_7" xfId="51"/>
    <cellStyle name="常规_附表8_1" xfId="52"/>
    <cellStyle name="常规_附表8_4" xfId="53"/>
    <cellStyle name="常规_附表8" xfId="54"/>
    <cellStyle name="常规_附表8_2" xfId="55"/>
    <cellStyle name="常规 2" xfId="56"/>
    <cellStyle name="常规_附表8_8" xfId="57"/>
    <cellStyle name="常规_附表8_3" xfId="58"/>
  </cellStyles>
  <tableStyles count="0" defaultTableStyle="TableStyleMedium2"/>
  <colors>
    <mruColors>
      <color rgb="00007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5"/>
  <sheetViews>
    <sheetView topLeftCell="A266" workbookViewId="0">
      <selection activeCell="C283" sqref="C283"/>
    </sheetView>
  </sheetViews>
  <sheetFormatPr defaultColWidth="9.64166666666667" defaultRowHeight="13.5"/>
  <cols>
    <col min="1" max="1" width="4.5" style="566" customWidth="1"/>
    <col min="2" max="2" width="5.125" style="566" customWidth="1"/>
    <col min="3" max="3" width="6.625" style="566" customWidth="1"/>
    <col min="4" max="4" width="4.875" style="566" customWidth="1"/>
    <col min="5" max="5" width="7.25833333333333" style="566" customWidth="1"/>
    <col min="6" max="6" width="6.25833333333333" style="566" customWidth="1"/>
    <col min="7" max="7" width="5.25833333333333" style="566" customWidth="1"/>
    <col min="8" max="8" width="5" style="856" customWidth="1"/>
    <col min="9" max="9" width="13.5" style="566" customWidth="1"/>
    <col min="10" max="10" width="8" style="566" customWidth="1"/>
    <col min="11" max="11" width="7.75833333333333" style="279" customWidth="1"/>
    <col min="12" max="12" width="8.25833333333333" style="566" customWidth="1"/>
    <col min="13" max="13" width="9.375" style="566" customWidth="1"/>
    <col min="14" max="14" width="10.375" style="566" customWidth="1"/>
    <col min="15" max="15" width="8.625" style="566" customWidth="1"/>
    <col min="16" max="16" width="9.625" style="279" customWidth="1"/>
    <col min="17" max="17" width="8.5" style="279" customWidth="1"/>
    <col min="18" max="18" width="8.375" style="279" customWidth="1"/>
    <col min="19" max="25" width="4.725" style="566" customWidth="1"/>
    <col min="26" max="26" width="12.25" style="566" customWidth="1"/>
    <col min="27" max="16384" width="9" style="566"/>
  </cols>
  <sheetData>
    <row r="1" ht="22.5" customHeight="1" spans="1:25">
      <c r="A1" s="462"/>
      <c r="B1" s="811" t="s">
        <v>0</v>
      </c>
      <c r="C1" s="811"/>
      <c r="D1" s="811"/>
      <c r="E1" s="811"/>
      <c r="F1" s="811"/>
      <c r="G1" s="811"/>
      <c r="H1" s="812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</row>
    <row r="2" ht="14.25" customHeight="1" spans="1:25">
      <c r="A2" s="462"/>
      <c r="B2" s="813" t="s">
        <v>1</v>
      </c>
      <c r="C2" s="813"/>
      <c r="D2" s="813"/>
      <c r="E2" s="813"/>
      <c r="F2" s="813"/>
      <c r="G2" s="813"/>
      <c r="H2" s="814"/>
      <c r="I2" s="813"/>
      <c r="J2" s="813"/>
      <c r="K2" s="813"/>
      <c r="L2" s="813"/>
      <c r="M2" s="813"/>
      <c r="N2" s="813"/>
      <c r="O2" s="813"/>
      <c r="P2" s="813"/>
      <c r="Q2" s="813"/>
      <c r="R2" s="813"/>
      <c r="S2" s="813"/>
      <c r="T2" s="813"/>
      <c r="U2" s="813"/>
      <c r="V2" s="813"/>
      <c r="W2" s="813"/>
      <c r="X2" s="813"/>
      <c r="Y2" s="813"/>
    </row>
    <row r="3" customHeight="1" spans="1:25">
      <c r="A3" s="508" t="s">
        <v>2</v>
      </c>
      <c r="B3" s="816" t="s">
        <v>3</v>
      </c>
      <c r="C3" s="826" t="s">
        <v>4</v>
      </c>
      <c r="D3" s="826" t="s">
        <v>5</v>
      </c>
      <c r="E3" s="827" t="s">
        <v>6</v>
      </c>
      <c r="F3" s="816" t="s">
        <v>7</v>
      </c>
      <c r="G3" s="821" t="s">
        <v>8</v>
      </c>
      <c r="H3" s="828" t="s">
        <v>9</v>
      </c>
      <c r="I3" s="827" t="s">
        <v>10</v>
      </c>
      <c r="J3" s="826" t="s">
        <v>11</v>
      </c>
      <c r="K3" s="827" t="s">
        <v>12</v>
      </c>
      <c r="L3" s="816" t="s">
        <v>13</v>
      </c>
      <c r="M3" s="828" t="s">
        <v>14</v>
      </c>
      <c r="N3" s="508" t="s">
        <v>15</v>
      </c>
      <c r="O3" s="508"/>
      <c r="P3" s="508" t="s">
        <v>16</v>
      </c>
      <c r="Q3" s="508"/>
      <c r="R3" s="829" t="s">
        <v>17</v>
      </c>
      <c r="S3" s="516" t="s">
        <v>18</v>
      </c>
      <c r="T3" s="516"/>
      <c r="U3" s="516"/>
      <c r="V3" s="516"/>
      <c r="W3" s="516"/>
      <c r="X3" s="516"/>
      <c r="Y3" s="653"/>
    </row>
    <row r="4" customHeight="1" spans="1:25">
      <c r="A4" s="508"/>
      <c r="B4" s="816"/>
      <c r="C4" s="826"/>
      <c r="D4" s="826"/>
      <c r="E4" s="827"/>
      <c r="F4" s="816"/>
      <c r="G4" s="821"/>
      <c r="H4" s="821"/>
      <c r="I4" s="827"/>
      <c r="J4" s="826"/>
      <c r="K4" s="827"/>
      <c r="L4" s="816"/>
      <c r="M4" s="821"/>
      <c r="N4" s="508"/>
      <c r="O4" s="508"/>
      <c r="P4" s="508"/>
      <c r="Q4" s="508"/>
      <c r="R4" s="829"/>
      <c r="S4" s="815" t="s">
        <v>19</v>
      </c>
      <c r="T4" s="815"/>
      <c r="U4" s="815" t="s">
        <v>20</v>
      </c>
      <c r="V4" s="815"/>
      <c r="W4" s="815" t="s">
        <v>21</v>
      </c>
      <c r="X4" s="815"/>
      <c r="Y4" s="816" t="s">
        <v>22</v>
      </c>
    </row>
    <row r="5" ht="24" spans="1:25">
      <c r="A5" s="508"/>
      <c r="B5" s="816"/>
      <c r="C5" s="826"/>
      <c r="D5" s="826"/>
      <c r="E5" s="827"/>
      <c r="F5" s="816"/>
      <c r="G5" s="826"/>
      <c r="H5" s="826"/>
      <c r="I5" s="827"/>
      <c r="J5" s="826"/>
      <c r="K5" s="827"/>
      <c r="L5" s="816"/>
      <c r="M5" s="821"/>
      <c r="N5" s="650" t="s">
        <v>23</v>
      </c>
      <c r="O5" s="830" t="s">
        <v>24</v>
      </c>
      <c r="P5" s="831" t="s">
        <v>25</v>
      </c>
      <c r="Q5" s="682" t="s">
        <v>26</v>
      </c>
      <c r="R5" s="829"/>
      <c r="S5" s="650" t="s">
        <v>27</v>
      </c>
      <c r="T5" s="650" t="s">
        <v>28</v>
      </c>
      <c r="U5" s="650" t="s">
        <v>27</v>
      </c>
      <c r="V5" s="672" t="s">
        <v>28</v>
      </c>
      <c r="W5" s="650" t="s">
        <v>27</v>
      </c>
      <c r="X5" s="650" t="s">
        <v>28</v>
      </c>
      <c r="Y5" s="816"/>
    </row>
    <row r="6" spans="1:25">
      <c r="A6" s="821"/>
      <c r="B6" s="819"/>
      <c r="C6" s="819"/>
      <c r="D6" s="819"/>
      <c r="E6" s="832"/>
      <c r="F6" s="819"/>
      <c r="G6" s="819"/>
      <c r="H6" s="828"/>
      <c r="I6" s="832"/>
      <c r="J6" s="819"/>
      <c r="K6" s="832"/>
      <c r="L6" s="819"/>
      <c r="M6" s="828"/>
      <c r="N6" s="819"/>
      <c r="O6" s="833"/>
      <c r="P6" s="834"/>
      <c r="Q6" s="835"/>
      <c r="R6" s="832"/>
      <c r="S6" s="819"/>
      <c r="T6" s="819"/>
      <c r="U6" s="819"/>
      <c r="V6" s="820"/>
      <c r="W6" s="819"/>
      <c r="X6" s="819"/>
      <c r="Y6" s="819"/>
    </row>
    <row r="7" ht="24" customHeight="1" spans="1:25">
      <c r="A7" s="396">
        <v>1</v>
      </c>
      <c r="B7" s="708" t="s">
        <v>29</v>
      </c>
      <c r="C7" s="435" t="s">
        <v>30</v>
      </c>
      <c r="D7" s="435" t="s">
        <v>31</v>
      </c>
      <c r="E7" s="435">
        <v>1968.8</v>
      </c>
      <c r="F7" s="435" t="s">
        <v>32</v>
      </c>
      <c r="G7" s="435"/>
      <c r="H7" s="836"/>
      <c r="I7" s="508" t="s">
        <v>33</v>
      </c>
      <c r="J7" s="508">
        <v>1991.7</v>
      </c>
      <c r="K7" s="435">
        <v>1991.9</v>
      </c>
      <c r="L7" s="508" t="s">
        <v>34</v>
      </c>
      <c r="M7" s="508" t="s">
        <v>35</v>
      </c>
      <c r="N7" s="435" t="s">
        <v>36</v>
      </c>
      <c r="O7" s="435">
        <v>2008.11</v>
      </c>
      <c r="P7" s="435" t="s">
        <v>36</v>
      </c>
      <c r="Q7" s="508">
        <v>2021.02</v>
      </c>
      <c r="R7" s="435" t="s">
        <v>37</v>
      </c>
      <c r="S7" s="396"/>
      <c r="T7" s="508"/>
      <c r="U7" s="508"/>
      <c r="V7" s="732"/>
      <c r="W7" s="508"/>
      <c r="X7" s="508"/>
      <c r="Y7" s="508"/>
    </row>
    <row r="8" ht="24" customHeight="1" spans="1:25">
      <c r="A8" s="396">
        <v>2</v>
      </c>
      <c r="B8" s="708" t="s">
        <v>38</v>
      </c>
      <c r="C8" s="435" t="s">
        <v>39</v>
      </c>
      <c r="D8" s="435" t="s">
        <v>31</v>
      </c>
      <c r="E8" s="435">
        <v>1968.8</v>
      </c>
      <c r="F8" s="435" t="s">
        <v>32</v>
      </c>
      <c r="G8" s="435"/>
      <c r="H8" s="836"/>
      <c r="I8" s="435" t="s">
        <v>33</v>
      </c>
      <c r="J8" s="508">
        <v>1991.7</v>
      </c>
      <c r="K8" s="435">
        <v>1991.7</v>
      </c>
      <c r="L8" s="508" t="s">
        <v>40</v>
      </c>
      <c r="M8" s="508" t="s">
        <v>40</v>
      </c>
      <c r="N8" s="435" t="s">
        <v>36</v>
      </c>
      <c r="O8" s="435">
        <v>2005.11</v>
      </c>
      <c r="P8" s="435" t="s">
        <v>36</v>
      </c>
      <c r="Q8" s="508">
        <v>2020.01</v>
      </c>
      <c r="R8" s="435" t="s">
        <v>37</v>
      </c>
      <c r="S8" s="508"/>
      <c r="T8" s="508"/>
      <c r="U8" s="508"/>
      <c r="V8" s="508"/>
      <c r="W8" s="508"/>
      <c r="X8" s="508"/>
      <c r="Y8" s="508"/>
    </row>
    <row r="9" ht="24" customHeight="1" spans="1:25">
      <c r="A9" s="396">
        <v>3</v>
      </c>
      <c r="B9" s="708" t="s">
        <v>41</v>
      </c>
      <c r="C9" s="435" t="s">
        <v>42</v>
      </c>
      <c r="D9" s="435" t="s">
        <v>43</v>
      </c>
      <c r="E9" s="435">
        <v>1967.12</v>
      </c>
      <c r="F9" s="435" t="s">
        <v>32</v>
      </c>
      <c r="G9" s="435"/>
      <c r="H9" s="836"/>
      <c r="I9" s="435" t="s">
        <v>44</v>
      </c>
      <c r="J9" s="508">
        <v>1992.7</v>
      </c>
      <c r="K9" s="435">
        <v>1992.7</v>
      </c>
      <c r="L9" s="508" t="s">
        <v>45</v>
      </c>
      <c r="M9" s="508" t="s">
        <v>46</v>
      </c>
      <c r="N9" s="435" t="s">
        <v>47</v>
      </c>
      <c r="O9" s="435">
        <v>2019.12</v>
      </c>
      <c r="P9" s="435" t="s">
        <v>47</v>
      </c>
      <c r="Q9" s="508">
        <v>2020.7</v>
      </c>
      <c r="R9" s="435" t="s">
        <v>48</v>
      </c>
      <c r="S9" s="508"/>
      <c r="T9" s="508"/>
      <c r="U9" s="508"/>
      <c r="V9" s="508"/>
      <c r="W9" s="508"/>
      <c r="X9" s="508"/>
      <c r="Y9" s="508"/>
    </row>
    <row r="10" ht="24" customHeight="1" spans="1:25">
      <c r="A10" s="396">
        <v>4</v>
      </c>
      <c r="B10" s="708" t="s">
        <v>49</v>
      </c>
      <c r="C10" s="435" t="s">
        <v>50</v>
      </c>
      <c r="D10" s="435" t="s">
        <v>43</v>
      </c>
      <c r="E10" s="392" t="s">
        <v>51</v>
      </c>
      <c r="F10" s="435" t="s">
        <v>32</v>
      </c>
      <c r="G10" s="435"/>
      <c r="H10" s="836"/>
      <c r="I10" s="435" t="s">
        <v>44</v>
      </c>
      <c r="J10" s="508">
        <v>1992.7</v>
      </c>
      <c r="K10" s="435">
        <v>1992.7</v>
      </c>
      <c r="L10" s="508" t="s">
        <v>52</v>
      </c>
      <c r="M10" s="508" t="s">
        <v>46</v>
      </c>
      <c r="N10" s="435" t="s">
        <v>47</v>
      </c>
      <c r="O10" s="392" t="s">
        <v>53</v>
      </c>
      <c r="P10" s="435" t="s">
        <v>47</v>
      </c>
      <c r="Q10" s="508">
        <v>2021.07</v>
      </c>
      <c r="R10" s="435" t="s">
        <v>48</v>
      </c>
      <c r="S10" s="396"/>
      <c r="T10" s="508"/>
      <c r="U10" s="508"/>
      <c r="V10" s="732"/>
      <c r="W10" s="508"/>
      <c r="X10" s="508"/>
      <c r="Y10" s="508"/>
    </row>
    <row r="11" ht="24" customHeight="1" spans="1:25">
      <c r="A11" s="396">
        <v>5</v>
      </c>
      <c r="B11" s="708" t="s">
        <v>54</v>
      </c>
      <c r="C11" s="435" t="s">
        <v>55</v>
      </c>
      <c r="D11" s="435" t="s">
        <v>43</v>
      </c>
      <c r="E11" s="392" t="s">
        <v>56</v>
      </c>
      <c r="F11" s="435" t="s">
        <v>32</v>
      </c>
      <c r="G11" s="435"/>
      <c r="H11" s="836"/>
      <c r="I11" s="435" t="s">
        <v>33</v>
      </c>
      <c r="J11" s="508">
        <v>1992.7</v>
      </c>
      <c r="K11" s="435">
        <v>1992.7</v>
      </c>
      <c r="L11" s="508" t="s">
        <v>57</v>
      </c>
      <c r="M11" s="508" t="s">
        <v>57</v>
      </c>
      <c r="N11" s="435" t="s">
        <v>47</v>
      </c>
      <c r="O11" s="435">
        <v>2022.12</v>
      </c>
      <c r="P11" s="435" t="s">
        <v>47</v>
      </c>
      <c r="Q11" s="435">
        <v>2023.01</v>
      </c>
      <c r="R11" s="435" t="s">
        <v>48</v>
      </c>
      <c r="S11" s="396"/>
      <c r="T11" s="508"/>
      <c r="U11" s="508"/>
      <c r="V11" s="508"/>
      <c r="W11" s="508"/>
      <c r="X11" s="508"/>
      <c r="Y11" s="508"/>
    </row>
    <row r="12" ht="24" customHeight="1" spans="1:25">
      <c r="A12" s="396">
        <v>6</v>
      </c>
      <c r="B12" s="702" t="s">
        <v>58</v>
      </c>
      <c r="C12" s="667" t="s">
        <v>59</v>
      </c>
      <c r="D12" s="667" t="s">
        <v>31</v>
      </c>
      <c r="E12" s="714" t="s">
        <v>60</v>
      </c>
      <c r="F12" s="667" t="s">
        <v>32</v>
      </c>
      <c r="G12" s="667"/>
      <c r="H12" s="713"/>
      <c r="I12" s="650" t="s">
        <v>44</v>
      </c>
      <c r="J12" s="650">
        <v>1992.7</v>
      </c>
      <c r="K12" s="667">
        <v>1992.7</v>
      </c>
      <c r="L12" s="650" t="s">
        <v>61</v>
      </c>
      <c r="M12" s="650" t="s">
        <v>62</v>
      </c>
      <c r="N12" s="667" t="s">
        <v>47</v>
      </c>
      <c r="O12" s="714" t="s">
        <v>63</v>
      </c>
      <c r="P12" s="667" t="s">
        <v>47</v>
      </c>
      <c r="Q12" s="650">
        <v>2023.12</v>
      </c>
      <c r="R12" s="667" t="s">
        <v>48</v>
      </c>
      <c r="S12" s="653"/>
      <c r="T12" s="650"/>
      <c r="U12" s="650"/>
      <c r="V12" s="672"/>
      <c r="W12" s="650"/>
      <c r="X12" s="650"/>
      <c r="Y12" s="650"/>
    </row>
    <row r="13" s="99" customFormat="1" ht="24" customHeight="1" spans="1:25">
      <c r="A13" s="396">
        <v>7</v>
      </c>
      <c r="B13" s="702" t="s">
        <v>64</v>
      </c>
      <c r="C13" s="667" t="s">
        <v>65</v>
      </c>
      <c r="D13" s="667" t="s">
        <v>31</v>
      </c>
      <c r="E13" s="667">
        <v>1967.7</v>
      </c>
      <c r="F13" s="667" t="s">
        <v>32</v>
      </c>
      <c r="G13" s="667"/>
      <c r="H13" s="713"/>
      <c r="I13" s="667" t="s">
        <v>33</v>
      </c>
      <c r="J13" s="650">
        <v>1991.7</v>
      </c>
      <c r="K13" s="667">
        <v>1991.9</v>
      </c>
      <c r="L13" s="650" t="s">
        <v>66</v>
      </c>
      <c r="M13" s="650" t="s">
        <v>66</v>
      </c>
      <c r="N13" s="667" t="s">
        <v>36</v>
      </c>
      <c r="O13" s="667">
        <v>2004.12</v>
      </c>
      <c r="P13" s="667" t="s">
        <v>36</v>
      </c>
      <c r="Q13" s="650">
        <v>2020.01</v>
      </c>
      <c r="R13" s="667" t="s">
        <v>37</v>
      </c>
      <c r="S13" s="653"/>
      <c r="T13" s="650"/>
      <c r="U13" s="650"/>
      <c r="V13" s="650"/>
      <c r="W13" s="650"/>
      <c r="X13" s="650"/>
      <c r="Y13" s="650"/>
    </row>
    <row r="14" ht="24" customHeight="1" spans="1:25">
      <c r="A14" s="396">
        <v>8</v>
      </c>
      <c r="B14" s="702" t="s">
        <v>67</v>
      </c>
      <c r="C14" s="667" t="s">
        <v>68</v>
      </c>
      <c r="D14" s="667" t="s">
        <v>31</v>
      </c>
      <c r="E14" s="667">
        <v>1965.12</v>
      </c>
      <c r="F14" s="667" t="s">
        <v>32</v>
      </c>
      <c r="G14" s="667"/>
      <c r="H14" s="713"/>
      <c r="I14" s="667" t="s">
        <v>69</v>
      </c>
      <c r="J14" s="707">
        <v>1990.7</v>
      </c>
      <c r="K14" s="667">
        <v>1990.7</v>
      </c>
      <c r="L14" s="650" t="s">
        <v>70</v>
      </c>
      <c r="M14" s="650" t="s">
        <v>71</v>
      </c>
      <c r="N14" s="667" t="s">
        <v>36</v>
      </c>
      <c r="O14" s="667">
        <v>2020.12</v>
      </c>
      <c r="P14" s="667" t="s">
        <v>36</v>
      </c>
      <c r="Q14" s="650">
        <v>2021.07</v>
      </c>
      <c r="R14" s="667" t="s">
        <v>72</v>
      </c>
      <c r="S14" s="650"/>
      <c r="T14" s="650"/>
      <c r="U14" s="650"/>
      <c r="V14" s="650"/>
      <c r="W14" s="653"/>
      <c r="X14" s="653"/>
      <c r="Y14" s="650"/>
    </row>
    <row r="15" ht="24" customHeight="1" spans="1:25">
      <c r="A15" s="396">
        <v>9</v>
      </c>
      <c r="B15" s="702" t="s">
        <v>73</v>
      </c>
      <c r="C15" s="667" t="s">
        <v>30</v>
      </c>
      <c r="D15" s="667" t="s">
        <v>31</v>
      </c>
      <c r="E15" s="714" t="s">
        <v>74</v>
      </c>
      <c r="F15" s="667" t="s">
        <v>75</v>
      </c>
      <c r="G15" s="667"/>
      <c r="H15" s="713"/>
      <c r="I15" s="667" t="s">
        <v>76</v>
      </c>
      <c r="J15" s="650">
        <v>1985.7</v>
      </c>
      <c r="K15" s="667">
        <v>1985.7</v>
      </c>
      <c r="L15" s="650" t="s">
        <v>77</v>
      </c>
      <c r="M15" s="650" t="s">
        <v>78</v>
      </c>
      <c r="N15" s="667" t="s">
        <v>79</v>
      </c>
      <c r="O15" s="667">
        <v>2000.12</v>
      </c>
      <c r="P15" s="667" t="s">
        <v>79</v>
      </c>
      <c r="Q15" s="650">
        <v>2020.01</v>
      </c>
      <c r="R15" s="667" t="s">
        <v>80</v>
      </c>
      <c r="S15" s="650"/>
      <c r="T15" s="650"/>
      <c r="U15" s="650"/>
      <c r="V15" s="650"/>
      <c r="W15" s="653"/>
      <c r="X15" s="653"/>
      <c r="Y15" s="653"/>
    </row>
    <row r="16" ht="24" customHeight="1" spans="1:25">
      <c r="A16" s="396">
        <v>10</v>
      </c>
      <c r="B16" s="702" t="s">
        <v>81</v>
      </c>
      <c r="C16" s="667" t="s">
        <v>82</v>
      </c>
      <c r="D16" s="667" t="s">
        <v>31</v>
      </c>
      <c r="E16" s="714" t="s">
        <v>83</v>
      </c>
      <c r="F16" s="667" t="s">
        <v>32</v>
      </c>
      <c r="G16" s="667"/>
      <c r="H16" s="713" t="s">
        <v>84</v>
      </c>
      <c r="I16" s="667" t="s">
        <v>69</v>
      </c>
      <c r="J16" s="702" t="s">
        <v>85</v>
      </c>
      <c r="K16" s="714" t="s">
        <v>86</v>
      </c>
      <c r="L16" s="650" t="s">
        <v>87</v>
      </c>
      <c r="M16" s="650" t="s">
        <v>88</v>
      </c>
      <c r="N16" s="667" t="s">
        <v>36</v>
      </c>
      <c r="O16" s="667">
        <v>2020.12</v>
      </c>
      <c r="P16" s="667" t="s">
        <v>36</v>
      </c>
      <c r="Q16" s="650">
        <v>2021.07</v>
      </c>
      <c r="R16" s="667" t="s">
        <v>72</v>
      </c>
      <c r="S16" s="650"/>
      <c r="T16" s="650"/>
      <c r="U16" s="650"/>
      <c r="V16" s="672"/>
      <c r="W16" s="653"/>
      <c r="X16" s="653"/>
      <c r="Y16" s="653"/>
    </row>
    <row r="17" ht="24" customHeight="1" spans="1:25">
      <c r="A17" s="396">
        <v>11</v>
      </c>
      <c r="B17" s="721" t="s">
        <v>89</v>
      </c>
      <c r="C17" s="717" t="s">
        <v>90</v>
      </c>
      <c r="D17" s="717" t="s">
        <v>31</v>
      </c>
      <c r="E17" s="717">
        <v>1975.11</v>
      </c>
      <c r="F17" s="717" t="s">
        <v>32</v>
      </c>
      <c r="G17" s="717"/>
      <c r="H17" s="718"/>
      <c r="I17" s="717" t="s">
        <v>91</v>
      </c>
      <c r="J17" s="672">
        <v>1999.7</v>
      </c>
      <c r="K17" s="667">
        <v>1999.7</v>
      </c>
      <c r="L17" s="672" t="s">
        <v>92</v>
      </c>
      <c r="M17" s="650" t="s">
        <v>93</v>
      </c>
      <c r="N17" s="667" t="s">
        <v>36</v>
      </c>
      <c r="O17" s="667">
        <v>2022.12</v>
      </c>
      <c r="P17" s="667" t="s">
        <v>36</v>
      </c>
      <c r="Q17" s="667">
        <v>2022.12</v>
      </c>
      <c r="R17" s="667" t="s">
        <v>72</v>
      </c>
      <c r="S17" s="672"/>
      <c r="T17" s="672"/>
      <c r="U17" s="672"/>
      <c r="V17" s="650"/>
      <c r="W17" s="672"/>
      <c r="X17" s="672"/>
      <c r="Y17" s="672"/>
    </row>
    <row r="18" ht="24" customHeight="1" spans="1:25">
      <c r="A18" s="396">
        <v>12</v>
      </c>
      <c r="B18" s="702" t="s">
        <v>94</v>
      </c>
      <c r="C18" s="667" t="s">
        <v>95</v>
      </c>
      <c r="D18" s="667" t="s">
        <v>31</v>
      </c>
      <c r="E18" s="714" t="s">
        <v>96</v>
      </c>
      <c r="F18" s="667" t="s">
        <v>97</v>
      </c>
      <c r="G18" s="667"/>
      <c r="H18" s="713"/>
      <c r="I18" s="667" t="s">
        <v>91</v>
      </c>
      <c r="J18" s="702" t="s">
        <v>98</v>
      </c>
      <c r="K18" s="714" t="s">
        <v>98</v>
      </c>
      <c r="L18" s="650" t="s">
        <v>99</v>
      </c>
      <c r="M18" s="650" t="s">
        <v>100</v>
      </c>
      <c r="N18" s="667" t="s">
        <v>36</v>
      </c>
      <c r="O18" s="667">
        <v>2021.12</v>
      </c>
      <c r="P18" s="667" t="s">
        <v>36</v>
      </c>
      <c r="Q18" s="650">
        <v>2022.07</v>
      </c>
      <c r="R18" s="667" t="s">
        <v>72</v>
      </c>
      <c r="S18" s="650"/>
      <c r="T18" s="650"/>
      <c r="U18" s="650"/>
      <c r="V18" s="672"/>
      <c r="W18" s="653"/>
      <c r="X18" s="653"/>
      <c r="Y18" s="653"/>
    </row>
    <row r="19" ht="24" customHeight="1" spans="1:25">
      <c r="A19" s="396">
        <v>13</v>
      </c>
      <c r="B19" s="702" t="s">
        <v>101</v>
      </c>
      <c r="C19" s="667" t="s">
        <v>102</v>
      </c>
      <c r="D19" s="667" t="s">
        <v>43</v>
      </c>
      <c r="E19" s="714" t="s">
        <v>51</v>
      </c>
      <c r="F19" s="667" t="s">
        <v>97</v>
      </c>
      <c r="G19" s="667"/>
      <c r="H19" s="713"/>
      <c r="I19" s="667" t="s">
        <v>33</v>
      </c>
      <c r="J19" s="650">
        <v>2004.7</v>
      </c>
      <c r="K19" s="667">
        <v>1987.7</v>
      </c>
      <c r="L19" s="650" t="s">
        <v>103</v>
      </c>
      <c r="M19" s="650" t="s">
        <v>104</v>
      </c>
      <c r="N19" s="667" t="s">
        <v>36</v>
      </c>
      <c r="O19" s="667">
        <v>2022.12</v>
      </c>
      <c r="P19" s="667" t="s">
        <v>36</v>
      </c>
      <c r="Q19" s="667">
        <v>2022.12</v>
      </c>
      <c r="R19" s="667" t="s">
        <v>72</v>
      </c>
      <c r="S19" s="650"/>
      <c r="T19" s="650"/>
      <c r="U19" s="650"/>
      <c r="V19" s="650"/>
      <c r="W19" s="667"/>
      <c r="X19" s="653"/>
      <c r="Y19" s="653"/>
    </row>
    <row r="20" ht="24" customHeight="1" spans="1:25">
      <c r="A20" s="396">
        <v>14</v>
      </c>
      <c r="B20" s="708" t="s">
        <v>105</v>
      </c>
      <c r="C20" s="435" t="s">
        <v>106</v>
      </c>
      <c r="D20" s="435" t="s">
        <v>31</v>
      </c>
      <c r="E20" s="435">
        <v>1971.5</v>
      </c>
      <c r="F20" s="435" t="s">
        <v>32</v>
      </c>
      <c r="G20" s="435"/>
      <c r="H20" s="836" t="s">
        <v>84</v>
      </c>
      <c r="I20" s="435" t="s">
        <v>44</v>
      </c>
      <c r="J20" s="508">
        <v>2008.1</v>
      </c>
      <c r="K20" s="435">
        <v>1991.12</v>
      </c>
      <c r="L20" s="508" t="s">
        <v>107</v>
      </c>
      <c r="M20" s="508" t="s">
        <v>62</v>
      </c>
      <c r="N20" s="435" t="s">
        <v>47</v>
      </c>
      <c r="O20" s="435">
        <v>2022.12</v>
      </c>
      <c r="P20" s="435" t="s">
        <v>47</v>
      </c>
      <c r="Q20" s="435">
        <v>2023.01</v>
      </c>
      <c r="R20" s="435" t="s">
        <v>48</v>
      </c>
      <c r="S20" s="508"/>
      <c r="T20" s="508"/>
      <c r="U20" s="508"/>
      <c r="V20" s="732"/>
      <c r="W20" s="396"/>
      <c r="X20" s="396"/>
      <c r="Y20" s="508"/>
    </row>
    <row r="21" ht="24" customHeight="1" spans="1:25">
      <c r="A21" s="396">
        <v>15</v>
      </c>
      <c r="B21" s="702" t="s">
        <v>108</v>
      </c>
      <c r="C21" s="667" t="s">
        <v>109</v>
      </c>
      <c r="D21" s="667" t="s">
        <v>31</v>
      </c>
      <c r="E21" s="667">
        <v>1968.6</v>
      </c>
      <c r="F21" s="667" t="s">
        <v>32</v>
      </c>
      <c r="G21" s="667"/>
      <c r="H21" s="713"/>
      <c r="I21" s="667" t="s">
        <v>33</v>
      </c>
      <c r="J21" s="650">
        <v>2014.1</v>
      </c>
      <c r="K21" s="667">
        <v>1987.7</v>
      </c>
      <c r="L21" s="650" t="s">
        <v>110</v>
      </c>
      <c r="M21" s="650" t="s">
        <v>111</v>
      </c>
      <c r="N21" s="667" t="s">
        <v>36</v>
      </c>
      <c r="O21" s="667">
        <v>2021.12</v>
      </c>
      <c r="P21" s="667" t="s">
        <v>36</v>
      </c>
      <c r="Q21" s="650">
        <v>2022.07</v>
      </c>
      <c r="R21" s="667" t="s">
        <v>72</v>
      </c>
      <c r="S21" s="650"/>
      <c r="T21" s="650"/>
      <c r="U21" s="650"/>
      <c r="V21" s="650"/>
      <c r="W21" s="653"/>
      <c r="X21" s="653"/>
      <c r="Y21" s="653"/>
    </row>
    <row r="22" ht="24" customHeight="1" spans="1:25">
      <c r="A22" s="396">
        <v>16</v>
      </c>
      <c r="B22" s="708" t="s">
        <v>112</v>
      </c>
      <c r="C22" s="435" t="s">
        <v>113</v>
      </c>
      <c r="D22" s="435" t="s">
        <v>31</v>
      </c>
      <c r="E22" s="435">
        <v>1971.3</v>
      </c>
      <c r="F22" s="435" t="s">
        <v>32</v>
      </c>
      <c r="G22" s="435"/>
      <c r="H22" s="836" t="s">
        <v>84</v>
      </c>
      <c r="I22" s="435" t="s">
        <v>44</v>
      </c>
      <c r="J22" s="508">
        <v>1999.7</v>
      </c>
      <c r="K22" s="435">
        <v>1991.12</v>
      </c>
      <c r="L22" s="508" t="s">
        <v>66</v>
      </c>
      <c r="M22" s="508" t="s">
        <v>114</v>
      </c>
      <c r="N22" s="435" t="s">
        <v>47</v>
      </c>
      <c r="O22" s="435">
        <v>2021.12</v>
      </c>
      <c r="P22" s="435" t="s">
        <v>47</v>
      </c>
      <c r="Q22" s="508">
        <v>2022.07</v>
      </c>
      <c r="R22" s="435" t="s">
        <v>48</v>
      </c>
      <c r="S22" s="508"/>
      <c r="T22" s="508"/>
      <c r="U22" s="508"/>
      <c r="V22" s="508"/>
      <c r="W22" s="396"/>
      <c r="X22" s="396"/>
      <c r="Y22" s="508"/>
    </row>
    <row r="23" ht="24" customHeight="1" spans="1:25">
      <c r="A23" s="396">
        <v>17</v>
      </c>
      <c r="B23" s="702" t="s">
        <v>115</v>
      </c>
      <c r="C23" s="667" t="s">
        <v>116</v>
      </c>
      <c r="D23" s="667" t="s">
        <v>31</v>
      </c>
      <c r="E23" s="667">
        <v>1971.12</v>
      </c>
      <c r="F23" s="667" t="s">
        <v>32</v>
      </c>
      <c r="G23" s="667"/>
      <c r="H23" s="713"/>
      <c r="I23" s="667" t="s">
        <v>69</v>
      </c>
      <c r="J23" s="702" t="s">
        <v>117</v>
      </c>
      <c r="K23" s="667">
        <v>1990.7</v>
      </c>
      <c r="L23" s="650" t="s">
        <v>110</v>
      </c>
      <c r="M23" s="650" t="s">
        <v>111</v>
      </c>
      <c r="N23" s="667" t="s">
        <v>36</v>
      </c>
      <c r="O23" s="667">
        <v>2018.12</v>
      </c>
      <c r="P23" s="659" t="s">
        <v>36</v>
      </c>
      <c r="Q23" s="663">
        <v>2024.01</v>
      </c>
      <c r="R23" s="659" t="s">
        <v>118</v>
      </c>
      <c r="S23" s="650"/>
      <c r="T23" s="650"/>
      <c r="U23" s="650"/>
      <c r="V23" s="650"/>
      <c r="W23" s="653"/>
      <c r="X23" s="653"/>
      <c r="Y23" s="653"/>
    </row>
    <row r="24" s="99" customFormat="1" ht="24" customHeight="1" spans="1:25">
      <c r="A24" s="396">
        <v>18</v>
      </c>
      <c r="B24" s="719" t="s">
        <v>119</v>
      </c>
      <c r="C24" s="633" t="s">
        <v>120</v>
      </c>
      <c r="D24" s="633" t="s">
        <v>31</v>
      </c>
      <c r="E24" s="633">
        <v>1973.11</v>
      </c>
      <c r="F24" s="633" t="s">
        <v>32</v>
      </c>
      <c r="G24" s="633"/>
      <c r="H24" s="720"/>
      <c r="I24" s="633" t="s">
        <v>33</v>
      </c>
      <c r="J24" s="636">
        <v>1998.7</v>
      </c>
      <c r="K24" s="633">
        <v>1998.7</v>
      </c>
      <c r="L24" s="636" t="s">
        <v>121</v>
      </c>
      <c r="M24" s="636" t="s">
        <v>121</v>
      </c>
      <c r="N24" s="633" t="s">
        <v>36</v>
      </c>
      <c r="O24" s="740" t="s">
        <v>122</v>
      </c>
      <c r="P24" s="659" t="s">
        <v>36</v>
      </c>
      <c r="Q24" s="659">
        <v>2024.01</v>
      </c>
      <c r="R24" s="659" t="s">
        <v>37</v>
      </c>
      <c r="S24" s="636"/>
      <c r="T24" s="636"/>
      <c r="U24" s="636"/>
      <c r="V24" s="636"/>
      <c r="W24" s="636"/>
      <c r="X24" s="636"/>
      <c r="Y24" s="636"/>
    </row>
    <row r="25" ht="24" customHeight="1" spans="1:25">
      <c r="A25" s="396">
        <v>19</v>
      </c>
      <c r="B25" s="721" t="s">
        <v>123</v>
      </c>
      <c r="C25" s="717" t="s">
        <v>124</v>
      </c>
      <c r="D25" s="717" t="s">
        <v>31</v>
      </c>
      <c r="E25" s="722" t="s">
        <v>125</v>
      </c>
      <c r="F25" s="717" t="s">
        <v>32</v>
      </c>
      <c r="G25" s="717"/>
      <c r="H25" s="718"/>
      <c r="I25" s="799" t="s">
        <v>69</v>
      </c>
      <c r="J25" s="857">
        <v>2014.1</v>
      </c>
      <c r="K25" s="714" t="s">
        <v>126</v>
      </c>
      <c r="L25" s="672" t="s">
        <v>40</v>
      </c>
      <c r="M25" s="672" t="s">
        <v>93</v>
      </c>
      <c r="N25" s="667" t="s">
        <v>36</v>
      </c>
      <c r="O25" s="667">
        <v>2020.12</v>
      </c>
      <c r="P25" s="667" t="s">
        <v>36</v>
      </c>
      <c r="Q25" s="650">
        <v>2021.07</v>
      </c>
      <c r="R25" s="667" t="s">
        <v>72</v>
      </c>
      <c r="S25" s="672"/>
      <c r="T25" s="672"/>
      <c r="U25" s="672"/>
      <c r="V25" s="650"/>
      <c r="W25" s="672"/>
      <c r="X25" s="672"/>
      <c r="Y25" s="672"/>
    </row>
    <row r="26" ht="24" customHeight="1" spans="1:25">
      <c r="A26" s="396">
        <v>20</v>
      </c>
      <c r="B26" s="702" t="s">
        <v>127</v>
      </c>
      <c r="C26" s="667" t="s">
        <v>128</v>
      </c>
      <c r="D26" s="667" t="s">
        <v>31</v>
      </c>
      <c r="E26" s="714" t="s">
        <v>129</v>
      </c>
      <c r="F26" s="667" t="s">
        <v>97</v>
      </c>
      <c r="G26" s="667"/>
      <c r="H26" s="713"/>
      <c r="I26" s="667" t="s">
        <v>130</v>
      </c>
      <c r="J26" s="650">
        <v>1997.7</v>
      </c>
      <c r="K26" s="667">
        <v>1985.7</v>
      </c>
      <c r="L26" s="650" t="s">
        <v>99</v>
      </c>
      <c r="M26" s="650" t="s">
        <v>131</v>
      </c>
      <c r="N26" s="667" t="s">
        <v>79</v>
      </c>
      <c r="O26" s="667">
        <v>2001.8</v>
      </c>
      <c r="P26" s="667" t="s">
        <v>79</v>
      </c>
      <c r="Q26" s="650">
        <v>2019.2</v>
      </c>
      <c r="R26" s="667" t="s">
        <v>132</v>
      </c>
      <c r="S26" s="653"/>
      <c r="T26" s="650"/>
      <c r="U26" s="650"/>
      <c r="V26" s="650"/>
      <c r="W26" s="650"/>
      <c r="X26" s="650"/>
      <c r="Y26" s="650"/>
    </row>
    <row r="27" ht="24" customHeight="1" spans="1:25">
      <c r="A27" s="396">
        <v>21</v>
      </c>
      <c r="B27" s="702" t="s">
        <v>133</v>
      </c>
      <c r="C27" s="667" t="s">
        <v>134</v>
      </c>
      <c r="D27" s="667" t="s">
        <v>31</v>
      </c>
      <c r="E27" s="667">
        <v>1970.12</v>
      </c>
      <c r="F27" s="667" t="s">
        <v>32</v>
      </c>
      <c r="G27" s="667"/>
      <c r="H27" s="713"/>
      <c r="I27" s="667" t="s">
        <v>33</v>
      </c>
      <c r="J27" s="702" t="s">
        <v>135</v>
      </c>
      <c r="K27" s="667">
        <v>1993.7</v>
      </c>
      <c r="L27" s="650" t="s">
        <v>136</v>
      </c>
      <c r="M27" s="650" t="s">
        <v>88</v>
      </c>
      <c r="N27" s="667" t="s">
        <v>79</v>
      </c>
      <c r="O27" s="667">
        <v>1998.12</v>
      </c>
      <c r="P27" s="667" t="s">
        <v>79</v>
      </c>
      <c r="Q27" s="650">
        <v>2019.2</v>
      </c>
      <c r="R27" s="667" t="s">
        <v>132</v>
      </c>
      <c r="S27" s="650"/>
      <c r="T27" s="650"/>
      <c r="U27" s="650"/>
      <c r="V27" s="650"/>
      <c r="W27" s="650"/>
      <c r="X27" s="650"/>
      <c r="Y27" s="650"/>
    </row>
    <row r="28" ht="24" customHeight="1" spans="1:25">
      <c r="A28" s="396">
        <v>22</v>
      </c>
      <c r="B28" s="702" t="s">
        <v>137</v>
      </c>
      <c r="C28" s="667" t="s">
        <v>138</v>
      </c>
      <c r="D28" s="667" t="s">
        <v>31</v>
      </c>
      <c r="E28" s="667">
        <v>1970.2</v>
      </c>
      <c r="F28" s="667" t="s">
        <v>97</v>
      </c>
      <c r="G28" s="667"/>
      <c r="H28" s="713"/>
      <c r="I28" s="667" t="s">
        <v>33</v>
      </c>
      <c r="J28" s="650">
        <v>1994.7</v>
      </c>
      <c r="K28" s="667">
        <v>1994.8</v>
      </c>
      <c r="L28" s="650" t="s">
        <v>139</v>
      </c>
      <c r="M28" s="650" t="s">
        <v>93</v>
      </c>
      <c r="N28" s="667" t="s">
        <v>36</v>
      </c>
      <c r="O28" s="667">
        <v>2020.12</v>
      </c>
      <c r="P28" s="667" t="s">
        <v>36</v>
      </c>
      <c r="Q28" s="650">
        <v>2021.07</v>
      </c>
      <c r="R28" s="667" t="s">
        <v>72</v>
      </c>
      <c r="S28" s="650"/>
      <c r="T28" s="650"/>
      <c r="U28" s="650"/>
      <c r="V28" s="650"/>
      <c r="W28" s="650"/>
      <c r="X28" s="650"/>
      <c r="Y28" s="650"/>
    </row>
    <row r="29" s="99" customFormat="1" ht="24" customHeight="1" spans="1:25">
      <c r="A29" s="396">
        <v>23</v>
      </c>
      <c r="B29" s="858" t="s">
        <v>140</v>
      </c>
      <c r="C29" s="859" t="s">
        <v>141</v>
      </c>
      <c r="D29" s="859" t="s">
        <v>31</v>
      </c>
      <c r="E29" s="859">
        <v>1973.9</v>
      </c>
      <c r="F29" s="859" t="s">
        <v>32</v>
      </c>
      <c r="G29" s="859"/>
      <c r="H29" s="860"/>
      <c r="I29" s="859" t="s">
        <v>33</v>
      </c>
      <c r="J29" s="861">
        <v>1997.7</v>
      </c>
      <c r="K29" s="435">
        <v>1997.7</v>
      </c>
      <c r="L29" s="861" t="s">
        <v>110</v>
      </c>
      <c r="M29" s="508"/>
      <c r="N29" s="435" t="s">
        <v>47</v>
      </c>
      <c r="O29" s="435">
        <v>2018.12</v>
      </c>
      <c r="P29" s="435" t="s">
        <v>47</v>
      </c>
      <c r="Q29" s="508">
        <v>2019.9</v>
      </c>
      <c r="R29" s="435" t="s">
        <v>48</v>
      </c>
      <c r="S29" s="630"/>
      <c r="T29" s="630"/>
      <c r="U29" s="630"/>
      <c r="V29" s="630"/>
      <c r="W29" s="630"/>
      <c r="X29" s="630"/>
      <c r="Y29" s="630"/>
    </row>
    <row r="30" ht="24" customHeight="1" spans="1:25">
      <c r="A30" s="396">
        <v>24</v>
      </c>
      <c r="B30" s="721" t="s">
        <v>142</v>
      </c>
      <c r="C30" s="717" t="s">
        <v>143</v>
      </c>
      <c r="D30" s="717" t="s">
        <v>43</v>
      </c>
      <c r="E30" s="722" t="s">
        <v>144</v>
      </c>
      <c r="F30" s="717" t="s">
        <v>32</v>
      </c>
      <c r="G30" s="717"/>
      <c r="H30" s="718"/>
      <c r="I30" s="717" t="s">
        <v>44</v>
      </c>
      <c r="J30" s="721" t="s">
        <v>85</v>
      </c>
      <c r="K30" s="714" t="s">
        <v>145</v>
      </c>
      <c r="L30" s="672" t="s">
        <v>146</v>
      </c>
      <c r="M30" s="650" t="s">
        <v>147</v>
      </c>
      <c r="N30" s="667" t="s">
        <v>148</v>
      </c>
      <c r="O30" s="714" t="s">
        <v>149</v>
      </c>
      <c r="P30" s="667" t="s">
        <v>148</v>
      </c>
      <c r="Q30" s="667">
        <v>2022.12</v>
      </c>
      <c r="R30" s="667" t="s">
        <v>72</v>
      </c>
      <c r="S30" s="672"/>
      <c r="T30" s="672"/>
      <c r="U30" s="672"/>
      <c r="V30" s="650"/>
      <c r="W30" s="672"/>
      <c r="X30" s="672"/>
      <c r="Y30" s="672"/>
    </row>
    <row r="31" ht="24" customHeight="1" spans="1:25">
      <c r="A31" s="396">
        <v>25</v>
      </c>
      <c r="B31" s="721" t="s">
        <v>150</v>
      </c>
      <c r="C31" s="717" t="s">
        <v>151</v>
      </c>
      <c r="D31" s="717" t="s">
        <v>43</v>
      </c>
      <c r="E31" s="717">
        <v>1973.5</v>
      </c>
      <c r="F31" s="717" t="s">
        <v>97</v>
      </c>
      <c r="G31" s="717"/>
      <c r="H31" s="718"/>
      <c r="I31" s="717" t="s">
        <v>33</v>
      </c>
      <c r="J31" s="672">
        <v>1992.7</v>
      </c>
      <c r="K31" s="667">
        <v>1992.7</v>
      </c>
      <c r="L31" s="672" t="s">
        <v>152</v>
      </c>
      <c r="M31" s="650" t="s">
        <v>153</v>
      </c>
      <c r="N31" s="667" t="s">
        <v>154</v>
      </c>
      <c r="O31" s="667">
        <v>2006.5</v>
      </c>
      <c r="P31" s="667" t="s">
        <v>154</v>
      </c>
      <c r="Q31" s="714" t="s">
        <v>155</v>
      </c>
      <c r="R31" s="667" t="s">
        <v>132</v>
      </c>
      <c r="S31" s="672"/>
      <c r="T31" s="672"/>
      <c r="U31" s="672"/>
      <c r="V31" s="650"/>
      <c r="W31" s="672"/>
      <c r="X31" s="723"/>
      <c r="Y31" s="672"/>
    </row>
    <row r="32" ht="24" customHeight="1" spans="1:25">
      <c r="A32" s="396">
        <v>26</v>
      </c>
      <c r="B32" s="702" t="s">
        <v>156</v>
      </c>
      <c r="C32" s="667" t="s">
        <v>157</v>
      </c>
      <c r="D32" s="667" t="s">
        <v>43</v>
      </c>
      <c r="E32" s="667">
        <v>1973.7</v>
      </c>
      <c r="F32" s="667" t="s">
        <v>32</v>
      </c>
      <c r="G32" s="667"/>
      <c r="H32" s="713"/>
      <c r="I32" s="667" t="s">
        <v>33</v>
      </c>
      <c r="J32" s="650">
        <v>2006.1</v>
      </c>
      <c r="K32" s="667">
        <v>1992.7</v>
      </c>
      <c r="L32" s="650" t="s">
        <v>158</v>
      </c>
      <c r="M32" s="650" t="s">
        <v>153</v>
      </c>
      <c r="N32" s="667" t="s">
        <v>154</v>
      </c>
      <c r="O32" s="667">
        <v>2006.5</v>
      </c>
      <c r="P32" s="667" t="s">
        <v>154</v>
      </c>
      <c r="Q32" s="667">
        <v>2021.02</v>
      </c>
      <c r="R32" s="667" t="s">
        <v>132</v>
      </c>
      <c r="S32" s="650"/>
      <c r="T32" s="650"/>
      <c r="U32" s="650"/>
      <c r="V32" s="672"/>
      <c r="W32" s="650"/>
      <c r="X32" s="653"/>
      <c r="Y32" s="650"/>
    </row>
    <row r="33" ht="24" customHeight="1" spans="1:25">
      <c r="A33" s="396">
        <v>27</v>
      </c>
      <c r="B33" s="702" t="s">
        <v>159</v>
      </c>
      <c r="C33" s="667" t="s">
        <v>160</v>
      </c>
      <c r="D33" s="667" t="s">
        <v>43</v>
      </c>
      <c r="E33" s="667">
        <v>1970.5</v>
      </c>
      <c r="F33" s="667" t="s">
        <v>32</v>
      </c>
      <c r="G33" s="667"/>
      <c r="H33" s="713"/>
      <c r="I33" s="667" t="s">
        <v>161</v>
      </c>
      <c r="J33" s="702" t="s">
        <v>162</v>
      </c>
      <c r="K33" s="667">
        <v>1988.7</v>
      </c>
      <c r="L33" s="650" t="s">
        <v>163</v>
      </c>
      <c r="M33" s="650" t="s">
        <v>164</v>
      </c>
      <c r="N33" s="667" t="s">
        <v>148</v>
      </c>
      <c r="O33" s="714" t="s">
        <v>165</v>
      </c>
      <c r="P33" s="667" t="s">
        <v>148</v>
      </c>
      <c r="Q33" s="667">
        <v>2022.07</v>
      </c>
      <c r="R33" s="667" t="s">
        <v>72</v>
      </c>
      <c r="S33" s="667"/>
      <c r="T33" s="650"/>
      <c r="U33" s="650"/>
      <c r="V33" s="650"/>
      <c r="W33" s="650"/>
      <c r="X33" s="653"/>
      <c r="Y33" s="653"/>
    </row>
    <row r="34" ht="24" customHeight="1" spans="1:25">
      <c r="A34" s="396">
        <v>28</v>
      </c>
      <c r="B34" s="702" t="s">
        <v>166</v>
      </c>
      <c r="C34" s="862" t="s">
        <v>167</v>
      </c>
      <c r="D34" s="667" t="s">
        <v>43</v>
      </c>
      <c r="E34" s="863">
        <v>1973.07</v>
      </c>
      <c r="F34" s="667" t="s">
        <v>97</v>
      </c>
      <c r="G34" s="667"/>
      <c r="H34" s="713"/>
      <c r="I34" s="667" t="s">
        <v>69</v>
      </c>
      <c r="J34" s="650">
        <v>2005.7</v>
      </c>
      <c r="K34" s="667">
        <v>1990.7</v>
      </c>
      <c r="L34" s="650" t="s">
        <v>168</v>
      </c>
      <c r="M34" s="650" t="s">
        <v>169</v>
      </c>
      <c r="N34" s="667" t="s">
        <v>154</v>
      </c>
      <c r="O34" s="667">
        <v>2005.6</v>
      </c>
      <c r="P34" s="667" t="s">
        <v>154</v>
      </c>
      <c r="Q34" s="650">
        <v>2021.02</v>
      </c>
      <c r="R34" s="667" t="s">
        <v>132</v>
      </c>
      <c r="S34" s="653"/>
      <c r="T34" s="650"/>
      <c r="U34" s="650"/>
      <c r="V34" s="672"/>
      <c r="W34" s="650"/>
      <c r="X34" s="650"/>
      <c r="Y34" s="650"/>
    </row>
    <row r="35" ht="24" customHeight="1" spans="1:25">
      <c r="A35" s="396">
        <v>29</v>
      </c>
      <c r="B35" s="839" t="s">
        <v>170</v>
      </c>
      <c r="C35" s="840" t="s">
        <v>171</v>
      </c>
      <c r="D35" s="840" t="s">
        <v>43</v>
      </c>
      <c r="E35" s="840">
        <v>1972.9</v>
      </c>
      <c r="F35" s="840" t="s">
        <v>32</v>
      </c>
      <c r="G35" s="840"/>
      <c r="H35" s="842"/>
      <c r="I35" s="840" t="s">
        <v>33</v>
      </c>
      <c r="J35" s="732">
        <v>2006.6</v>
      </c>
      <c r="K35" s="435">
        <v>1992.7</v>
      </c>
      <c r="L35" s="732" t="s">
        <v>172</v>
      </c>
      <c r="M35" s="508" t="s">
        <v>173</v>
      </c>
      <c r="N35" s="435" t="s">
        <v>174</v>
      </c>
      <c r="O35" s="435">
        <v>2022.12</v>
      </c>
      <c r="P35" s="435" t="s">
        <v>174</v>
      </c>
      <c r="Q35" s="435">
        <v>2023.01</v>
      </c>
      <c r="R35" s="435" t="s">
        <v>48</v>
      </c>
      <c r="S35" s="849"/>
      <c r="T35" s="732"/>
      <c r="U35" s="732"/>
      <c r="V35" s="732"/>
      <c r="W35" s="732"/>
      <c r="X35" s="732"/>
      <c r="Y35" s="732"/>
    </row>
    <row r="36" ht="24" customHeight="1" spans="1:25">
      <c r="A36" s="396">
        <v>30</v>
      </c>
      <c r="B36" s="702" t="s">
        <v>175</v>
      </c>
      <c r="C36" s="667" t="s">
        <v>176</v>
      </c>
      <c r="D36" s="667" t="s">
        <v>43</v>
      </c>
      <c r="E36" s="863">
        <v>1970.08</v>
      </c>
      <c r="F36" s="667" t="s">
        <v>97</v>
      </c>
      <c r="G36" s="667"/>
      <c r="H36" s="713" t="s">
        <v>84</v>
      </c>
      <c r="I36" s="667" t="s">
        <v>33</v>
      </c>
      <c r="J36" s="650">
        <v>2002.12</v>
      </c>
      <c r="K36" s="667">
        <v>1989.7</v>
      </c>
      <c r="L36" s="650" t="s">
        <v>87</v>
      </c>
      <c r="M36" s="650" t="s">
        <v>173</v>
      </c>
      <c r="N36" s="667" t="s">
        <v>148</v>
      </c>
      <c r="O36" s="714" t="s">
        <v>149</v>
      </c>
      <c r="P36" s="667" t="s">
        <v>148</v>
      </c>
      <c r="Q36" s="667">
        <v>2022.12</v>
      </c>
      <c r="R36" s="667" t="s">
        <v>72</v>
      </c>
      <c r="S36" s="650"/>
      <c r="T36" s="650"/>
      <c r="U36" s="650"/>
      <c r="V36" s="650"/>
      <c r="W36" s="650"/>
      <c r="X36" s="650"/>
      <c r="Y36" s="650"/>
    </row>
    <row r="37" ht="24" customHeight="1" spans="1:25">
      <c r="A37" s="396">
        <v>31</v>
      </c>
      <c r="B37" s="702" t="s">
        <v>177</v>
      </c>
      <c r="C37" s="667" t="s">
        <v>178</v>
      </c>
      <c r="D37" s="667" t="s">
        <v>43</v>
      </c>
      <c r="E37" s="667">
        <v>1971.3</v>
      </c>
      <c r="F37" s="667" t="s">
        <v>97</v>
      </c>
      <c r="G37" s="667"/>
      <c r="H37" s="713"/>
      <c r="I37" s="667" t="s">
        <v>33</v>
      </c>
      <c r="J37" s="702" t="s">
        <v>179</v>
      </c>
      <c r="K37" s="667">
        <v>1990.7</v>
      </c>
      <c r="L37" s="650" t="s">
        <v>57</v>
      </c>
      <c r="M37" s="650" t="s">
        <v>153</v>
      </c>
      <c r="N37" s="667" t="s">
        <v>148</v>
      </c>
      <c r="O37" s="667">
        <v>2022.12</v>
      </c>
      <c r="P37" s="667" t="s">
        <v>148</v>
      </c>
      <c r="Q37" s="667">
        <v>2022.12</v>
      </c>
      <c r="R37" s="667" t="s">
        <v>72</v>
      </c>
      <c r="S37" s="650"/>
      <c r="T37" s="650"/>
      <c r="U37" s="650"/>
      <c r="V37" s="672"/>
      <c r="W37" s="650"/>
      <c r="X37" s="650"/>
      <c r="Y37" s="650"/>
    </row>
    <row r="38" ht="24" customHeight="1" spans="1:25">
      <c r="A38" s="396">
        <v>32</v>
      </c>
      <c r="B38" s="721" t="s">
        <v>180</v>
      </c>
      <c r="C38" s="717" t="s">
        <v>181</v>
      </c>
      <c r="D38" s="717" t="s">
        <v>43</v>
      </c>
      <c r="E38" s="717">
        <v>1971.9</v>
      </c>
      <c r="F38" s="717" t="s">
        <v>75</v>
      </c>
      <c r="G38" s="717"/>
      <c r="H38" s="718"/>
      <c r="I38" s="717" t="s">
        <v>182</v>
      </c>
      <c r="J38" s="672">
        <v>1990.7</v>
      </c>
      <c r="K38" s="667">
        <v>1990.7</v>
      </c>
      <c r="L38" s="672" t="s">
        <v>66</v>
      </c>
      <c r="M38" s="650" t="s">
        <v>164</v>
      </c>
      <c r="N38" s="667" t="s">
        <v>154</v>
      </c>
      <c r="O38" s="667">
        <v>2006.5</v>
      </c>
      <c r="P38" s="667" t="s">
        <v>154</v>
      </c>
      <c r="Q38" s="714" t="s">
        <v>155</v>
      </c>
      <c r="R38" s="667" t="s">
        <v>132</v>
      </c>
      <c r="S38" s="672"/>
      <c r="T38" s="672"/>
      <c r="U38" s="672"/>
      <c r="V38" s="672"/>
      <c r="W38" s="672"/>
      <c r="X38" s="672"/>
      <c r="Y38" s="650"/>
    </row>
    <row r="39" ht="24" customHeight="1" spans="1:25">
      <c r="A39" s="396">
        <v>33</v>
      </c>
      <c r="B39" s="702" t="s">
        <v>183</v>
      </c>
      <c r="C39" s="667" t="s">
        <v>184</v>
      </c>
      <c r="D39" s="667" t="s">
        <v>43</v>
      </c>
      <c r="E39" s="667">
        <v>1970.7</v>
      </c>
      <c r="F39" s="667" t="s">
        <v>32</v>
      </c>
      <c r="G39" s="667"/>
      <c r="H39" s="713"/>
      <c r="I39" s="667" t="s">
        <v>33</v>
      </c>
      <c r="J39" s="650">
        <v>2014.12</v>
      </c>
      <c r="K39" s="667">
        <v>1989.7</v>
      </c>
      <c r="L39" s="650" t="s">
        <v>87</v>
      </c>
      <c r="M39" s="650" t="s">
        <v>185</v>
      </c>
      <c r="N39" s="667" t="s">
        <v>154</v>
      </c>
      <c r="O39" s="667">
        <v>2002.12</v>
      </c>
      <c r="P39" s="667" t="s">
        <v>154</v>
      </c>
      <c r="Q39" s="650">
        <v>2020.01</v>
      </c>
      <c r="R39" s="667" t="s">
        <v>132</v>
      </c>
      <c r="S39" s="650"/>
      <c r="T39" s="650"/>
      <c r="U39" s="650"/>
      <c r="V39" s="672"/>
      <c r="W39" s="650"/>
      <c r="X39" s="650"/>
      <c r="Y39" s="650"/>
    </row>
    <row r="40" ht="24" customHeight="1" spans="1:25">
      <c r="A40" s="396">
        <v>34</v>
      </c>
      <c r="B40" s="702" t="s">
        <v>186</v>
      </c>
      <c r="C40" s="667" t="s">
        <v>187</v>
      </c>
      <c r="D40" s="667" t="s">
        <v>31</v>
      </c>
      <c r="E40" s="667">
        <v>1970.5</v>
      </c>
      <c r="F40" s="667" t="s">
        <v>32</v>
      </c>
      <c r="G40" s="667"/>
      <c r="H40" s="713"/>
      <c r="I40" s="667" t="s">
        <v>33</v>
      </c>
      <c r="J40" s="650">
        <v>2006.1</v>
      </c>
      <c r="K40" s="667">
        <v>1990.1</v>
      </c>
      <c r="L40" s="650" t="s">
        <v>188</v>
      </c>
      <c r="M40" s="650" t="s">
        <v>189</v>
      </c>
      <c r="N40" s="667" t="s">
        <v>36</v>
      </c>
      <c r="O40" s="667">
        <v>2016.12</v>
      </c>
      <c r="P40" s="667" t="s">
        <v>36</v>
      </c>
      <c r="Q40" s="650">
        <v>2022.02</v>
      </c>
      <c r="R40" s="667" t="s">
        <v>118</v>
      </c>
      <c r="S40" s="653"/>
      <c r="T40" s="650"/>
      <c r="U40" s="650"/>
      <c r="V40" s="650"/>
      <c r="W40" s="650"/>
      <c r="X40" s="650"/>
      <c r="Y40" s="650"/>
    </row>
    <row r="41" ht="24" customHeight="1" spans="1:25">
      <c r="A41" s="396">
        <v>35</v>
      </c>
      <c r="B41" s="708" t="s">
        <v>190</v>
      </c>
      <c r="C41" s="864" t="s">
        <v>191</v>
      </c>
      <c r="D41" s="667" t="s">
        <v>43</v>
      </c>
      <c r="E41" s="667">
        <v>1970.8</v>
      </c>
      <c r="F41" s="667" t="s">
        <v>75</v>
      </c>
      <c r="G41" s="667"/>
      <c r="H41" s="713"/>
      <c r="I41" s="667" t="s">
        <v>192</v>
      </c>
      <c r="J41" s="650">
        <v>1988.7</v>
      </c>
      <c r="K41" s="667">
        <v>1986.7</v>
      </c>
      <c r="L41" s="650" t="s">
        <v>193</v>
      </c>
      <c r="M41" s="650" t="s">
        <v>194</v>
      </c>
      <c r="N41" s="667" t="s">
        <v>195</v>
      </c>
      <c r="O41" s="667">
        <v>2006.5</v>
      </c>
      <c r="P41" s="667" t="s">
        <v>195</v>
      </c>
      <c r="Q41" s="650">
        <v>2021.02</v>
      </c>
      <c r="R41" s="667" t="s">
        <v>132</v>
      </c>
      <c r="S41" s="650"/>
      <c r="T41" s="650"/>
      <c r="U41" s="650"/>
      <c r="V41" s="672"/>
      <c r="W41" s="650"/>
      <c r="X41" s="650"/>
      <c r="Y41" s="650"/>
    </row>
    <row r="42" ht="24" customHeight="1" spans="1:25">
      <c r="A42" s="396">
        <v>36</v>
      </c>
      <c r="B42" s="702" t="s">
        <v>196</v>
      </c>
      <c r="C42" s="667" t="s">
        <v>197</v>
      </c>
      <c r="D42" s="667" t="s">
        <v>43</v>
      </c>
      <c r="E42" s="714" t="s">
        <v>56</v>
      </c>
      <c r="F42" s="667" t="s">
        <v>97</v>
      </c>
      <c r="G42" s="667"/>
      <c r="H42" s="713"/>
      <c r="I42" s="667" t="s">
        <v>198</v>
      </c>
      <c r="J42" s="702" t="s">
        <v>199</v>
      </c>
      <c r="K42" s="714" t="s">
        <v>199</v>
      </c>
      <c r="L42" s="650" t="s">
        <v>200</v>
      </c>
      <c r="M42" s="650" t="s">
        <v>201</v>
      </c>
      <c r="N42" s="435" t="s">
        <v>202</v>
      </c>
      <c r="O42" s="667">
        <v>2022.12</v>
      </c>
      <c r="P42" s="435" t="s">
        <v>202</v>
      </c>
      <c r="Q42" s="667">
        <v>2022.12</v>
      </c>
      <c r="R42" s="667" t="s">
        <v>72</v>
      </c>
      <c r="S42" s="650"/>
      <c r="T42" s="650"/>
      <c r="U42" s="650"/>
      <c r="V42" s="650"/>
      <c r="W42" s="650"/>
      <c r="X42" s="650"/>
      <c r="Y42" s="650"/>
    </row>
    <row r="43" s="615" customFormat="1" ht="24" customHeight="1" spans="1:25">
      <c r="A43" s="396">
        <v>37</v>
      </c>
      <c r="B43" s="839" t="s">
        <v>203</v>
      </c>
      <c r="C43" s="840" t="s">
        <v>204</v>
      </c>
      <c r="D43" s="840" t="s">
        <v>43</v>
      </c>
      <c r="E43" s="865" t="s">
        <v>205</v>
      </c>
      <c r="F43" s="840" t="s">
        <v>32</v>
      </c>
      <c r="G43" s="840"/>
      <c r="H43" s="842"/>
      <c r="I43" s="840" t="s">
        <v>33</v>
      </c>
      <c r="J43" s="839" t="s">
        <v>206</v>
      </c>
      <c r="K43" s="392" t="s">
        <v>135</v>
      </c>
      <c r="L43" s="732" t="s">
        <v>207</v>
      </c>
      <c r="M43" s="508" t="s">
        <v>208</v>
      </c>
      <c r="N43" s="435" t="s">
        <v>202</v>
      </c>
      <c r="O43" s="435">
        <v>2019.12</v>
      </c>
      <c r="P43" s="435" t="s">
        <v>202</v>
      </c>
      <c r="Q43" s="392" t="s">
        <v>209</v>
      </c>
      <c r="R43" s="435" t="s">
        <v>72</v>
      </c>
      <c r="S43" s="866"/>
      <c r="T43" s="820"/>
      <c r="U43" s="820"/>
      <c r="V43" s="819"/>
      <c r="W43" s="820"/>
      <c r="X43" s="820"/>
      <c r="Y43" s="820"/>
    </row>
    <row r="44" s="99" customFormat="1" ht="24" customHeight="1" spans="1:25">
      <c r="A44" s="396">
        <v>38</v>
      </c>
      <c r="B44" s="839" t="s">
        <v>210</v>
      </c>
      <c r="C44" s="840" t="s">
        <v>211</v>
      </c>
      <c r="D44" s="840" t="s">
        <v>31</v>
      </c>
      <c r="E44" s="840">
        <v>1971.9</v>
      </c>
      <c r="F44" s="840" t="s">
        <v>97</v>
      </c>
      <c r="G44" s="840"/>
      <c r="H44" s="842"/>
      <c r="I44" s="840" t="s">
        <v>212</v>
      </c>
      <c r="J44" s="732">
        <v>1993.7</v>
      </c>
      <c r="K44" s="435">
        <v>1991.1</v>
      </c>
      <c r="L44" s="732" t="s">
        <v>200</v>
      </c>
      <c r="M44" s="732"/>
      <c r="N44" s="435" t="s">
        <v>202</v>
      </c>
      <c r="O44" s="435">
        <v>2020.12</v>
      </c>
      <c r="P44" s="435" t="s">
        <v>202</v>
      </c>
      <c r="Q44" s="508">
        <v>2021.07</v>
      </c>
      <c r="R44" s="435" t="s">
        <v>72</v>
      </c>
      <c r="S44" s="849"/>
      <c r="T44" s="732"/>
      <c r="U44" s="732"/>
      <c r="V44" s="732"/>
      <c r="W44" s="732"/>
      <c r="X44" s="732"/>
      <c r="Y44" s="508"/>
    </row>
    <row r="45" ht="24" customHeight="1" spans="1:25">
      <c r="A45" s="396">
        <v>39</v>
      </c>
      <c r="B45" s="702" t="s">
        <v>213</v>
      </c>
      <c r="C45" s="667" t="s">
        <v>214</v>
      </c>
      <c r="D45" s="667" t="s">
        <v>31</v>
      </c>
      <c r="E45" s="714" t="s">
        <v>215</v>
      </c>
      <c r="F45" s="667" t="s">
        <v>75</v>
      </c>
      <c r="G45" s="667"/>
      <c r="H45" s="713" t="s">
        <v>84</v>
      </c>
      <c r="I45" s="667" t="s">
        <v>216</v>
      </c>
      <c r="J45" s="702" t="s">
        <v>145</v>
      </c>
      <c r="K45" s="714" t="s">
        <v>217</v>
      </c>
      <c r="L45" s="650" t="s">
        <v>218</v>
      </c>
      <c r="M45" s="650"/>
      <c r="N45" s="435" t="s">
        <v>219</v>
      </c>
      <c r="O45" s="392" t="s">
        <v>220</v>
      </c>
      <c r="P45" s="435" t="s">
        <v>219</v>
      </c>
      <c r="Q45" s="435">
        <v>2015.6</v>
      </c>
      <c r="R45" s="435" t="s">
        <v>132</v>
      </c>
      <c r="S45" s="650"/>
      <c r="T45" s="650"/>
      <c r="U45" s="650"/>
      <c r="V45" s="672"/>
      <c r="W45" s="650"/>
      <c r="X45" s="650"/>
      <c r="Y45" s="650"/>
    </row>
    <row r="46" ht="24" customHeight="1" spans="1:25">
      <c r="A46" s="396">
        <v>40</v>
      </c>
      <c r="B46" s="702" t="s">
        <v>221</v>
      </c>
      <c r="C46" s="667" t="s">
        <v>222</v>
      </c>
      <c r="D46" s="667" t="s">
        <v>43</v>
      </c>
      <c r="E46" s="667">
        <v>1970.8</v>
      </c>
      <c r="F46" s="667" t="s">
        <v>97</v>
      </c>
      <c r="G46" s="667"/>
      <c r="H46" s="713"/>
      <c r="I46" s="667" t="s">
        <v>223</v>
      </c>
      <c r="J46" s="650">
        <v>1994.7</v>
      </c>
      <c r="K46" s="667">
        <v>1986.5</v>
      </c>
      <c r="L46" s="650" t="s">
        <v>218</v>
      </c>
      <c r="M46" s="650" t="s">
        <v>224</v>
      </c>
      <c r="N46" s="667" t="s">
        <v>219</v>
      </c>
      <c r="O46" s="667">
        <v>2005.6</v>
      </c>
      <c r="P46" s="667" t="s">
        <v>219</v>
      </c>
      <c r="Q46" s="650">
        <v>2021.02</v>
      </c>
      <c r="R46" s="667" t="s">
        <v>132</v>
      </c>
      <c r="S46" s="653"/>
      <c r="T46" s="650"/>
      <c r="U46" s="650"/>
      <c r="V46" s="672"/>
      <c r="W46" s="650"/>
      <c r="X46" s="650"/>
      <c r="Y46" s="650"/>
    </row>
    <row r="47" ht="24" customHeight="1" spans="1:25">
      <c r="A47" s="396">
        <v>41</v>
      </c>
      <c r="B47" s="702" t="s">
        <v>225</v>
      </c>
      <c r="C47" s="667" t="s">
        <v>226</v>
      </c>
      <c r="D47" s="667" t="s">
        <v>31</v>
      </c>
      <c r="E47" s="667">
        <v>1970.6</v>
      </c>
      <c r="F47" s="667" t="s">
        <v>97</v>
      </c>
      <c r="G47" s="667"/>
      <c r="H47" s="713"/>
      <c r="I47" s="667" t="s">
        <v>227</v>
      </c>
      <c r="J47" s="650">
        <v>1991.7</v>
      </c>
      <c r="K47" s="667">
        <v>1991.7</v>
      </c>
      <c r="L47" s="650" t="s">
        <v>136</v>
      </c>
      <c r="M47" s="650"/>
      <c r="N47" s="667" t="s">
        <v>228</v>
      </c>
      <c r="O47" s="653">
        <v>1998.12</v>
      </c>
      <c r="P47" s="667" t="s">
        <v>228</v>
      </c>
      <c r="Q47" s="667">
        <v>2016.12</v>
      </c>
      <c r="R47" s="667" t="s">
        <v>229</v>
      </c>
      <c r="S47" s="650"/>
      <c r="T47" s="650"/>
      <c r="U47" s="650"/>
      <c r="V47" s="650"/>
      <c r="W47" s="650"/>
      <c r="X47" s="650"/>
      <c r="Y47" s="650"/>
    </row>
    <row r="48" ht="24" customHeight="1" spans="1:25">
      <c r="A48" s="396">
        <v>42</v>
      </c>
      <c r="B48" s="702" t="s">
        <v>230</v>
      </c>
      <c r="C48" s="653" t="s">
        <v>231</v>
      </c>
      <c r="D48" s="653" t="s">
        <v>31</v>
      </c>
      <c r="E48" s="867" t="s">
        <v>232</v>
      </c>
      <c r="F48" s="653" t="s">
        <v>32</v>
      </c>
      <c r="G48" s="653"/>
      <c r="H48" s="650"/>
      <c r="I48" s="653" t="s">
        <v>223</v>
      </c>
      <c r="J48" s="650">
        <v>2008.7</v>
      </c>
      <c r="K48" s="653">
        <v>2009.6</v>
      </c>
      <c r="L48" s="650" t="s">
        <v>66</v>
      </c>
      <c r="M48" s="650" t="s">
        <v>233</v>
      </c>
      <c r="N48" s="667" t="s">
        <v>36</v>
      </c>
      <c r="O48" s="667">
        <v>2020.12</v>
      </c>
      <c r="P48" s="667" t="s">
        <v>36</v>
      </c>
      <c r="Q48" s="650">
        <v>2021.07</v>
      </c>
      <c r="R48" s="667" t="s">
        <v>72</v>
      </c>
      <c r="S48" s="650"/>
      <c r="T48" s="650"/>
      <c r="U48" s="650"/>
      <c r="V48" s="650"/>
      <c r="W48" s="650"/>
      <c r="X48" s="650"/>
      <c r="Y48" s="650"/>
    </row>
    <row r="49" ht="24" customHeight="1" spans="1:25">
      <c r="A49" s="396">
        <v>43</v>
      </c>
      <c r="B49" s="702" t="s">
        <v>234</v>
      </c>
      <c r="C49" s="667" t="s">
        <v>235</v>
      </c>
      <c r="D49" s="667" t="s">
        <v>31</v>
      </c>
      <c r="E49" s="667">
        <v>1979.8</v>
      </c>
      <c r="F49" s="667" t="s">
        <v>32</v>
      </c>
      <c r="G49" s="667"/>
      <c r="H49" s="713"/>
      <c r="I49" s="667" t="s">
        <v>69</v>
      </c>
      <c r="J49" s="650">
        <v>2015.1</v>
      </c>
      <c r="K49" s="667">
        <v>1999.7</v>
      </c>
      <c r="L49" s="650" t="s">
        <v>236</v>
      </c>
      <c r="M49" s="650" t="s">
        <v>237</v>
      </c>
      <c r="N49" s="667" t="s">
        <v>36</v>
      </c>
      <c r="O49" s="667">
        <v>2021.12</v>
      </c>
      <c r="P49" s="667" t="s">
        <v>36</v>
      </c>
      <c r="Q49" s="650">
        <v>2022.07</v>
      </c>
      <c r="R49" s="667" t="s">
        <v>72</v>
      </c>
      <c r="S49" s="653"/>
      <c r="T49" s="650"/>
      <c r="U49" s="650"/>
      <c r="V49" s="650"/>
      <c r="W49" s="650"/>
      <c r="X49" s="650"/>
      <c r="Y49" s="650"/>
    </row>
    <row r="50" ht="24" customHeight="1" spans="1:25">
      <c r="A50" s="396">
        <v>44</v>
      </c>
      <c r="B50" s="721" t="s">
        <v>238</v>
      </c>
      <c r="C50" s="717" t="s">
        <v>239</v>
      </c>
      <c r="D50" s="717" t="s">
        <v>31</v>
      </c>
      <c r="E50" s="722" t="s">
        <v>240</v>
      </c>
      <c r="F50" s="717" t="s">
        <v>97</v>
      </c>
      <c r="G50" s="717"/>
      <c r="H50" s="718" t="s">
        <v>84</v>
      </c>
      <c r="I50" s="717" t="s">
        <v>44</v>
      </c>
      <c r="J50" s="672">
        <v>2000.7</v>
      </c>
      <c r="K50" s="667">
        <v>1990.12</v>
      </c>
      <c r="L50" s="672" t="s">
        <v>241</v>
      </c>
      <c r="M50" s="672" t="s">
        <v>242</v>
      </c>
      <c r="N50" s="667" t="s">
        <v>36</v>
      </c>
      <c r="O50" s="667">
        <v>2022.12</v>
      </c>
      <c r="P50" s="667" t="s">
        <v>36</v>
      </c>
      <c r="Q50" s="650">
        <v>2023.12</v>
      </c>
      <c r="R50" s="667" t="s">
        <v>72</v>
      </c>
      <c r="S50" s="723"/>
      <c r="T50" s="672"/>
      <c r="U50" s="672"/>
      <c r="V50" s="672"/>
      <c r="W50" s="672"/>
      <c r="X50" s="672"/>
      <c r="Y50" s="672"/>
    </row>
    <row r="51" ht="24" customHeight="1" spans="1:25">
      <c r="A51" s="396">
        <v>45</v>
      </c>
      <c r="B51" s="721" t="s">
        <v>243</v>
      </c>
      <c r="C51" s="723" t="s">
        <v>244</v>
      </c>
      <c r="D51" s="723" t="s">
        <v>31</v>
      </c>
      <c r="E51" s="868" t="s">
        <v>245</v>
      </c>
      <c r="F51" s="723" t="s">
        <v>32</v>
      </c>
      <c r="G51" s="723"/>
      <c r="H51" s="672" t="s">
        <v>84</v>
      </c>
      <c r="I51" s="723" t="s">
        <v>223</v>
      </c>
      <c r="J51" s="672">
        <v>2007.7</v>
      </c>
      <c r="K51" s="653">
        <v>2009.6</v>
      </c>
      <c r="L51" s="672" t="s">
        <v>139</v>
      </c>
      <c r="M51" s="672" t="s">
        <v>246</v>
      </c>
      <c r="N51" s="667" t="s">
        <v>36</v>
      </c>
      <c r="O51" s="667">
        <v>2020.12</v>
      </c>
      <c r="P51" s="667" t="s">
        <v>36</v>
      </c>
      <c r="Q51" s="650">
        <v>2021.07</v>
      </c>
      <c r="R51" s="667" t="s">
        <v>72</v>
      </c>
      <c r="S51" s="723"/>
      <c r="T51" s="672"/>
      <c r="U51" s="672"/>
      <c r="V51" s="672"/>
      <c r="W51" s="672"/>
      <c r="X51" s="672"/>
      <c r="Y51" s="672"/>
    </row>
    <row r="52" ht="24" customHeight="1" spans="1:25">
      <c r="A52" s="396">
        <v>46</v>
      </c>
      <c r="B52" s="702" t="s">
        <v>247</v>
      </c>
      <c r="C52" s="667" t="s">
        <v>248</v>
      </c>
      <c r="D52" s="667" t="s">
        <v>31</v>
      </c>
      <c r="E52" s="714" t="s">
        <v>249</v>
      </c>
      <c r="F52" s="667" t="s">
        <v>97</v>
      </c>
      <c r="G52" s="667"/>
      <c r="H52" s="713"/>
      <c r="I52" s="667" t="s">
        <v>223</v>
      </c>
      <c r="J52" s="650">
        <v>1998.7</v>
      </c>
      <c r="K52" s="667">
        <v>1998.7</v>
      </c>
      <c r="L52" s="650" t="s">
        <v>250</v>
      </c>
      <c r="M52" s="650" t="s">
        <v>251</v>
      </c>
      <c r="N52" s="667" t="s">
        <v>79</v>
      </c>
      <c r="O52" s="723">
        <v>2016.05</v>
      </c>
      <c r="P52" s="667" t="s">
        <v>79</v>
      </c>
      <c r="Q52" s="667">
        <v>2022.02</v>
      </c>
      <c r="R52" s="667" t="s">
        <v>80</v>
      </c>
      <c r="S52" s="653"/>
      <c r="T52" s="650"/>
      <c r="U52" s="650"/>
      <c r="V52" s="650"/>
      <c r="W52" s="650"/>
      <c r="X52" s="650"/>
      <c r="Y52" s="650"/>
    </row>
    <row r="53" ht="24" customHeight="1" spans="1:25">
      <c r="A53" s="396">
        <v>47</v>
      </c>
      <c r="B53" s="702" t="s">
        <v>252</v>
      </c>
      <c r="C53" s="667" t="s">
        <v>253</v>
      </c>
      <c r="D53" s="667" t="s">
        <v>31</v>
      </c>
      <c r="E53" s="667">
        <v>1982.1</v>
      </c>
      <c r="F53" s="667" t="s">
        <v>32</v>
      </c>
      <c r="G53" s="667"/>
      <c r="H53" s="713"/>
      <c r="I53" s="667" t="s">
        <v>33</v>
      </c>
      <c r="J53" s="650">
        <v>2006.1</v>
      </c>
      <c r="K53" s="667">
        <v>2006.3</v>
      </c>
      <c r="L53" s="650" t="s">
        <v>107</v>
      </c>
      <c r="M53" s="650" t="s">
        <v>62</v>
      </c>
      <c r="N53" s="667" t="s">
        <v>47</v>
      </c>
      <c r="O53" s="723">
        <v>2024.12</v>
      </c>
      <c r="P53" s="659" t="s">
        <v>36</v>
      </c>
      <c r="Q53" s="663">
        <v>2024.01</v>
      </c>
      <c r="R53" s="659" t="s">
        <v>118</v>
      </c>
      <c r="S53" s="653"/>
      <c r="T53" s="650"/>
      <c r="U53" s="650"/>
      <c r="V53" s="672"/>
      <c r="W53" s="650"/>
      <c r="X53" s="650"/>
      <c r="Y53" s="650"/>
    </row>
    <row r="54" ht="24" customHeight="1" spans="1:25">
      <c r="A54" s="396">
        <v>48</v>
      </c>
      <c r="B54" s="702" t="s">
        <v>254</v>
      </c>
      <c r="C54" s="653" t="s">
        <v>255</v>
      </c>
      <c r="D54" s="653" t="s">
        <v>31</v>
      </c>
      <c r="E54" s="867" t="s">
        <v>256</v>
      </c>
      <c r="F54" s="650" t="s">
        <v>257</v>
      </c>
      <c r="G54" s="653"/>
      <c r="H54" s="650"/>
      <c r="I54" s="653" t="s">
        <v>91</v>
      </c>
      <c r="J54" s="650">
        <v>2015.7</v>
      </c>
      <c r="K54" s="653">
        <v>2009.6</v>
      </c>
      <c r="L54" s="650" t="s">
        <v>258</v>
      </c>
      <c r="M54" s="650" t="s">
        <v>259</v>
      </c>
      <c r="N54" s="667" t="s">
        <v>36</v>
      </c>
      <c r="O54" s="723">
        <v>2018.12</v>
      </c>
      <c r="P54" s="659" t="s">
        <v>36</v>
      </c>
      <c r="Q54" s="663">
        <v>2024.01</v>
      </c>
      <c r="R54" s="659" t="s">
        <v>118</v>
      </c>
      <c r="S54" s="653"/>
      <c r="T54" s="650"/>
      <c r="U54" s="650"/>
      <c r="V54" s="650"/>
      <c r="W54" s="650"/>
      <c r="X54" s="650"/>
      <c r="Y54" s="650"/>
    </row>
    <row r="55" ht="24" customHeight="1" spans="1:25">
      <c r="A55" s="396">
        <v>49</v>
      </c>
      <c r="B55" s="702" t="s">
        <v>260</v>
      </c>
      <c r="C55" s="667" t="s">
        <v>261</v>
      </c>
      <c r="D55" s="667" t="s">
        <v>31</v>
      </c>
      <c r="E55" s="667">
        <v>1981.7</v>
      </c>
      <c r="F55" s="667" t="s">
        <v>32</v>
      </c>
      <c r="G55" s="667"/>
      <c r="H55" s="713" t="s">
        <v>84</v>
      </c>
      <c r="I55" s="667" t="s">
        <v>69</v>
      </c>
      <c r="J55" s="650">
        <v>2006.1</v>
      </c>
      <c r="K55" s="667">
        <v>2006.3</v>
      </c>
      <c r="L55" s="650" t="s">
        <v>40</v>
      </c>
      <c r="M55" s="650" t="s">
        <v>40</v>
      </c>
      <c r="N55" s="667" t="s">
        <v>36</v>
      </c>
      <c r="O55" s="723">
        <v>2018.12</v>
      </c>
      <c r="P55" s="659" t="s">
        <v>36</v>
      </c>
      <c r="Q55" s="663">
        <v>2024.01</v>
      </c>
      <c r="R55" s="659" t="s">
        <v>118</v>
      </c>
      <c r="S55" s="650"/>
      <c r="T55" s="650"/>
      <c r="U55" s="650"/>
      <c r="V55" s="672"/>
      <c r="W55" s="650"/>
      <c r="X55" s="650"/>
      <c r="Y55" s="650"/>
    </row>
    <row r="56" ht="24" customHeight="1" spans="1:25">
      <c r="A56" s="396">
        <v>50</v>
      </c>
      <c r="B56" s="702" t="s">
        <v>262</v>
      </c>
      <c r="C56" s="667" t="s">
        <v>263</v>
      </c>
      <c r="D56" s="667" t="s">
        <v>31</v>
      </c>
      <c r="E56" s="667">
        <v>1973.2</v>
      </c>
      <c r="F56" s="667" t="s">
        <v>97</v>
      </c>
      <c r="G56" s="667"/>
      <c r="H56" s="713"/>
      <c r="I56" s="667" t="s">
        <v>44</v>
      </c>
      <c r="J56" s="650">
        <v>1997.7</v>
      </c>
      <c r="K56" s="667">
        <v>1995.1</v>
      </c>
      <c r="L56" s="650" t="s">
        <v>87</v>
      </c>
      <c r="M56" s="650" t="s">
        <v>264</v>
      </c>
      <c r="N56" s="667" t="s">
        <v>36</v>
      </c>
      <c r="O56" s="667">
        <v>2021.12</v>
      </c>
      <c r="P56" s="667" t="s">
        <v>36</v>
      </c>
      <c r="Q56" s="650">
        <v>2022.07</v>
      </c>
      <c r="R56" s="667" t="s">
        <v>72</v>
      </c>
      <c r="S56" s="650"/>
      <c r="T56" s="650"/>
      <c r="U56" s="650"/>
      <c r="V56" s="717"/>
      <c r="W56" s="650"/>
      <c r="X56" s="650"/>
      <c r="Y56" s="650"/>
    </row>
    <row r="57" ht="24" customHeight="1" spans="1:25">
      <c r="A57" s="396">
        <v>51</v>
      </c>
      <c r="B57" s="702" t="s">
        <v>265</v>
      </c>
      <c r="C57" s="667" t="s">
        <v>266</v>
      </c>
      <c r="D57" s="667" t="s">
        <v>31</v>
      </c>
      <c r="E57" s="667">
        <v>1975.1</v>
      </c>
      <c r="F57" s="667" t="s">
        <v>267</v>
      </c>
      <c r="G57" s="667"/>
      <c r="H57" s="713"/>
      <c r="I57" s="667" t="s">
        <v>44</v>
      </c>
      <c r="J57" s="702" t="s">
        <v>268</v>
      </c>
      <c r="K57" s="667">
        <v>1998.7</v>
      </c>
      <c r="L57" s="650" t="s">
        <v>269</v>
      </c>
      <c r="M57" s="650" t="s">
        <v>270</v>
      </c>
      <c r="N57" s="667" t="s">
        <v>79</v>
      </c>
      <c r="O57" s="667">
        <v>2010.5</v>
      </c>
      <c r="P57" s="659" t="s">
        <v>79</v>
      </c>
      <c r="Q57" s="659">
        <v>2024.01</v>
      </c>
      <c r="R57" s="659" t="s">
        <v>132</v>
      </c>
      <c r="S57" s="650"/>
      <c r="T57" s="650"/>
      <c r="U57" s="650"/>
      <c r="V57" s="650"/>
      <c r="W57" s="650"/>
      <c r="X57" s="650"/>
      <c r="Y57" s="650"/>
    </row>
    <row r="58" ht="24" customHeight="1" spans="1:25">
      <c r="A58" s="396">
        <v>52</v>
      </c>
      <c r="B58" s="702" t="s">
        <v>271</v>
      </c>
      <c r="C58" s="667" t="s">
        <v>272</v>
      </c>
      <c r="D58" s="667" t="s">
        <v>43</v>
      </c>
      <c r="E58" s="667">
        <v>1977.1</v>
      </c>
      <c r="F58" s="667" t="s">
        <v>32</v>
      </c>
      <c r="G58" s="667"/>
      <c r="H58" s="713"/>
      <c r="I58" s="667" t="s">
        <v>69</v>
      </c>
      <c r="J58" s="650">
        <v>2015.1</v>
      </c>
      <c r="K58" s="667">
        <v>1999.7</v>
      </c>
      <c r="L58" s="650" t="s">
        <v>273</v>
      </c>
      <c r="M58" s="650" t="s">
        <v>274</v>
      </c>
      <c r="N58" s="667" t="s">
        <v>79</v>
      </c>
      <c r="O58" s="667">
        <v>2016.05</v>
      </c>
      <c r="P58" s="667" t="s">
        <v>79</v>
      </c>
      <c r="Q58" s="667">
        <v>2022.02</v>
      </c>
      <c r="R58" s="667" t="s">
        <v>80</v>
      </c>
      <c r="S58" s="653"/>
      <c r="T58" s="650"/>
      <c r="U58" s="650"/>
      <c r="V58" s="650"/>
      <c r="W58" s="650"/>
      <c r="X58" s="650"/>
      <c r="Y58" s="650"/>
    </row>
    <row r="59" s="99" customFormat="1" ht="24" customHeight="1" spans="1:25">
      <c r="A59" s="396">
        <v>53</v>
      </c>
      <c r="B59" s="702" t="s">
        <v>275</v>
      </c>
      <c r="C59" s="667" t="s">
        <v>276</v>
      </c>
      <c r="D59" s="667" t="s">
        <v>31</v>
      </c>
      <c r="E59" s="667">
        <v>1972.5</v>
      </c>
      <c r="F59" s="667" t="s">
        <v>32</v>
      </c>
      <c r="G59" s="667"/>
      <c r="H59" s="713" t="s">
        <v>84</v>
      </c>
      <c r="I59" s="667" t="s">
        <v>33</v>
      </c>
      <c r="J59" s="650">
        <v>2005.7</v>
      </c>
      <c r="K59" s="667">
        <v>1994.5</v>
      </c>
      <c r="L59" s="650" t="s">
        <v>77</v>
      </c>
      <c r="M59" s="650" t="s">
        <v>277</v>
      </c>
      <c r="N59" s="667" t="s">
        <v>36</v>
      </c>
      <c r="O59" s="667">
        <v>2022.12</v>
      </c>
      <c r="P59" s="659" t="s">
        <v>79</v>
      </c>
      <c r="Q59" s="659">
        <v>2024.01</v>
      </c>
      <c r="R59" s="659" t="s">
        <v>278</v>
      </c>
      <c r="S59" s="650"/>
      <c r="T59" s="650"/>
      <c r="U59" s="650"/>
      <c r="V59" s="650"/>
      <c r="W59" s="650"/>
      <c r="X59" s="650"/>
      <c r="Y59" s="650"/>
    </row>
    <row r="60" ht="24" customHeight="1" spans="1:25">
      <c r="A60" s="396">
        <v>54</v>
      </c>
      <c r="B60" s="721" t="s">
        <v>279</v>
      </c>
      <c r="C60" s="723" t="s">
        <v>280</v>
      </c>
      <c r="D60" s="723" t="s">
        <v>31</v>
      </c>
      <c r="E60" s="868" t="s">
        <v>281</v>
      </c>
      <c r="F60" s="723" t="s">
        <v>32</v>
      </c>
      <c r="G60" s="723"/>
      <c r="H60" s="672" t="s">
        <v>84</v>
      </c>
      <c r="I60" s="723" t="s">
        <v>33</v>
      </c>
      <c r="J60" s="672">
        <v>2006.7</v>
      </c>
      <c r="K60" s="653">
        <v>2009.6</v>
      </c>
      <c r="L60" s="672" t="s">
        <v>87</v>
      </c>
      <c r="M60" s="672" t="s">
        <v>282</v>
      </c>
      <c r="N60" s="667" t="s">
        <v>36</v>
      </c>
      <c r="O60" s="667">
        <v>2020.12</v>
      </c>
      <c r="P60" s="667" t="s">
        <v>36</v>
      </c>
      <c r="Q60" s="650">
        <v>2021.07</v>
      </c>
      <c r="R60" s="667" t="s">
        <v>72</v>
      </c>
      <c r="S60" s="723"/>
      <c r="T60" s="672"/>
      <c r="U60" s="672"/>
      <c r="V60" s="672"/>
      <c r="W60" s="672"/>
      <c r="X60" s="672"/>
      <c r="Y60" s="672"/>
    </row>
    <row r="61" ht="24" customHeight="1" spans="1:25">
      <c r="A61" s="396">
        <v>55</v>
      </c>
      <c r="B61" s="702" t="s">
        <v>283</v>
      </c>
      <c r="C61" s="667" t="s">
        <v>284</v>
      </c>
      <c r="D61" s="667" t="s">
        <v>31</v>
      </c>
      <c r="E61" s="714" t="s">
        <v>285</v>
      </c>
      <c r="F61" s="667" t="s">
        <v>267</v>
      </c>
      <c r="G61" s="667"/>
      <c r="H61" s="713"/>
      <c r="I61" s="667" t="s">
        <v>223</v>
      </c>
      <c r="J61" s="650">
        <v>2000.12</v>
      </c>
      <c r="K61" s="667">
        <v>1991.1</v>
      </c>
      <c r="L61" s="650" t="s">
        <v>250</v>
      </c>
      <c r="M61" s="650" t="s">
        <v>246</v>
      </c>
      <c r="N61" s="667" t="s">
        <v>79</v>
      </c>
      <c r="O61" s="667">
        <v>2014.5</v>
      </c>
      <c r="P61" s="659" t="s">
        <v>79</v>
      </c>
      <c r="Q61" s="659">
        <v>2024.01</v>
      </c>
      <c r="R61" s="659" t="s">
        <v>278</v>
      </c>
      <c r="S61" s="650"/>
      <c r="T61" s="650"/>
      <c r="U61" s="650"/>
      <c r="V61" s="650"/>
      <c r="W61" s="650"/>
      <c r="X61" s="650"/>
      <c r="Y61" s="650"/>
    </row>
    <row r="62" ht="24" customHeight="1" spans="1:25">
      <c r="A62" s="396">
        <v>56</v>
      </c>
      <c r="B62" s="702" t="s">
        <v>286</v>
      </c>
      <c r="C62" s="667" t="s">
        <v>287</v>
      </c>
      <c r="D62" s="667" t="s">
        <v>31</v>
      </c>
      <c r="E62" s="667">
        <v>1968.6</v>
      </c>
      <c r="F62" s="667" t="s">
        <v>97</v>
      </c>
      <c r="G62" s="667"/>
      <c r="H62" s="713"/>
      <c r="I62" s="667" t="s">
        <v>33</v>
      </c>
      <c r="J62" s="650">
        <v>1998.7</v>
      </c>
      <c r="K62" s="667">
        <v>1985.1</v>
      </c>
      <c r="L62" s="650" t="s">
        <v>77</v>
      </c>
      <c r="M62" s="650" t="s">
        <v>277</v>
      </c>
      <c r="N62" s="667" t="s">
        <v>228</v>
      </c>
      <c r="O62" s="667">
        <v>1998.12</v>
      </c>
      <c r="P62" s="667" t="s">
        <v>228</v>
      </c>
      <c r="Q62" s="667">
        <v>2010.12</v>
      </c>
      <c r="R62" s="667" t="s">
        <v>229</v>
      </c>
      <c r="S62" s="653"/>
      <c r="T62" s="650"/>
      <c r="U62" s="650"/>
      <c r="V62" s="650"/>
      <c r="W62" s="650"/>
      <c r="X62" s="650"/>
      <c r="Y62" s="650"/>
    </row>
    <row r="63" ht="24" customHeight="1" spans="1:25">
      <c r="A63" s="396">
        <v>57</v>
      </c>
      <c r="B63" s="708" t="s">
        <v>288</v>
      </c>
      <c r="C63" s="435" t="s">
        <v>289</v>
      </c>
      <c r="D63" s="435" t="s">
        <v>31</v>
      </c>
      <c r="E63" s="435">
        <v>1978.4</v>
      </c>
      <c r="F63" s="435" t="s">
        <v>32</v>
      </c>
      <c r="G63" s="435"/>
      <c r="H63" s="836"/>
      <c r="I63" s="435" t="s">
        <v>33</v>
      </c>
      <c r="J63" s="508">
        <v>2005.7</v>
      </c>
      <c r="K63" s="435">
        <v>2006.3</v>
      </c>
      <c r="L63" s="508" t="s">
        <v>34</v>
      </c>
      <c r="M63" s="508" t="s">
        <v>35</v>
      </c>
      <c r="N63" s="667" t="s">
        <v>36</v>
      </c>
      <c r="O63" s="653">
        <v>2019.12</v>
      </c>
      <c r="P63" s="667" t="s">
        <v>36</v>
      </c>
      <c r="Q63" s="650">
        <v>2020.7</v>
      </c>
      <c r="R63" s="667" t="s">
        <v>72</v>
      </c>
      <c r="S63" s="653"/>
      <c r="T63" s="650"/>
      <c r="U63" s="650"/>
      <c r="V63" s="672"/>
      <c r="W63" s="650"/>
      <c r="X63" s="650"/>
      <c r="Y63" s="650"/>
    </row>
    <row r="64" ht="24" customHeight="1" spans="1:25">
      <c r="A64" s="396">
        <v>58</v>
      </c>
      <c r="B64" s="702" t="s">
        <v>290</v>
      </c>
      <c r="C64" s="667" t="s">
        <v>291</v>
      </c>
      <c r="D64" s="667" t="s">
        <v>31</v>
      </c>
      <c r="E64" s="714" t="s">
        <v>292</v>
      </c>
      <c r="F64" s="667" t="s">
        <v>32</v>
      </c>
      <c r="G64" s="667"/>
      <c r="H64" s="713"/>
      <c r="I64" s="667" t="s">
        <v>33</v>
      </c>
      <c r="J64" s="650">
        <v>2000.7</v>
      </c>
      <c r="K64" s="667">
        <v>2000.7</v>
      </c>
      <c r="L64" s="650" t="s">
        <v>57</v>
      </c>
      <c r="M64" s="650" t="s">
        <v>293</v>
      </c>
      <c r="N64" s="667" t="s">
        <v>36</v>
      </c>
      <c r="O64" s="667">
        <v>2018.12</v>
      </c>
      <c r="P64" s="659" t="s">
        <v>36</v>
      </c>
      <c r="Q64" s="659">
        <v>2024.01</v>
      </c>
      <c r="R64" s="659" t="s">
        <v>118</v>
      </c>
      <c r="S64" s="653"/>
      <c r="T64" s="650"/>
      <c r="U64" s="650"/>
      <c r="V64" s="672"/>
      <c r="W64" s="650"/>
      <c r="X64" s="650"/>
      <c r="Y64" s="650"/>
    </row>
    <row r="65" ht="24" customHeight="1" spans="1:25">
      <c r="A65" s="396">
        <v>59</v>
      </c>
      <c r="B65" s="702" t="s">
        <v>294</v>
      </c>
      <c r="C65" s="667" t="s">
        <v>295</v>
      </c>
      <c r="D65" s="667" t="s">
        <v>31</v>
      </c>
      <c r="E65" s="667">
        <v>1977.5</v>
      </c>
      <c r="F65" s="667" t="s">
        <v>32</v>
      </c>
      <c r="G65" s="667"/>
      <c r="H65" s="713"/>
      <c r="I65" s="667" t="s">
        <v>69</v>
      </c>
      <c r="J65" s="650">
        <v>2015.1</v>
      </c>
      <c r="K65" s="667">
        <v>1997.1</v>
      </c>
      <c r="L65" s="650" t="s">
        <v>296</v>
      </c>
      <c r="M65" s="650" t="s">
        <v>297</v>
      </c>
      <c r="N65" s="667" t="s">
        <v>36</v>
      </c>
      <c r="O65" s="667">
        <v>2021.12</v>
      </c>
      <c r="P65" s="667" t="s">
        <v>36</v>
      </c>
      <c r="Q65" s="650">
        <v>2022.07</v>
      </c>
      <c r="R65" s="667" t="s">
        <v>72</v>
      </c>
      <c r="S65" s="653"/>
      <c r="T65" s="650"/>
      <c r="U65" s="650"/>
      <c r="V65" s="672"/>
      <c r="W65" s="650"/>
      <c r="X65" s="650"/>
      <c r="Y65" s="650"/>
    </row>
    <row r="66" ht="24" customHeight="1" spans="1:25">
      <c r="A66" s="396">
        <v>60</v>
      </c>
      <c r="B66" s="702" t="s">
        <v>298</v>
      </c>
      <c r="C66" s="667" t="s">
        <v>299</v>
      </c>
      <c r="D66" s="667" t="s">
        <v>31</v>
      </c>
      <c r="E66" s="667">
        <v>1981.8</v>
      </c>
      <c r="F66" s="667" t="s">
        <v>32</v>
      </c>
      <c r="G66" s="667"/>
      <c r="H66" s="713"/>
      <c r="I66" s="667" t="s">
        <v>44</v>
      </c>
      <c r="J66" s="650">
        <v>2004.6</v>
      </c>
      <c r="K66" s="667">
        <v>2005.1</v>
      </c>
      <c r="L66" s="650" t="s">
        <v>34</v>
      </c>
      <c r="M66" s="650" t="s">
        <v>35</v>
      </c>
      <c r="N66" s="667" t="s">
        <v>36</v>
      </c>
      <c r="O66" s="667">
        <v>2018.12</v>
      </c>
      <c r="P66" s="667" t="s">
        <v>36</v>
      </c>
      <c r="Q66" s="667">
        <v>2019.7</v>
      </c>
      <c r="R66" s="667" t="s">
        <v>72</v>
      </c>
      <c r="S66" s="650"/>
      <c r="T66" s="650"/>
      <c r="U66" s="650"/>
      <c r="V66" s="672"/>
      <c r="W66" s="650"/>
      <c r="X66" s="650"/>
      <c r="Y66" s="650"/>
    </row>
    <row r="67" ht="24" customHeight="1" spans="1:25">
      <c r="A67" s="396">
        <v>61</v>
      </c>
      <c r="B67" s="702" t="s">
        <v>300</v>
      </c>
      <c r="C67" s="667" t="s">
        <v>301</v>
      </c>
      <c r="D67" s="667" t="s">
        <v>31</v>
      </c>
      <c r="E67" s="667">
        <v>1971.5</v>
      </c>
      <c r="F67" s="667" t="s">
        <v>267</v>
      </c>
      <c r="G67" s="667"/>
      <c r="H67" s="713" t="s">
        <v>84</v>
      </c>
      <c r="I67" s="667" t="s">
        <v>33</v>
      </c>
      <c r="J67" s="650">
        <v>1989.7</v>
      </c>
      <c r="K67" s="667">
        <v>1988.1</v>
      </c>
      <c r="L67" s="650" t="s">
        <v>236</v>
      </c>
      <c r="M67" s="650" t="s">
        <v>237</v>
      </c>
      <c r="N67" s="667" t="s">
        <v>79</v>
      </c>
      <c r="O67" s="667">
        <v>2010.5</v>
      </c>
      <c r="P67" s="659" t="s">
        <v>79</v>
      </c>
      <c r="Q67" s="659">
        <v>2024.01</v>
      </c>
      <c r="R67" s="659" t="s">
        <v>132</v>
      </c>
      <c r="S67" s="508"/>
      <c r="T67" s="826"/>
      <c r="U67" s="650"/>
      <c r="V67" s="650"/>
      <c r="W67" s="650"/>
      <c r="X67" s="650"/>
      <c r="Y67" s="650"/>
    </row>
    <row r="68" ht="24" customHeight="1" spans="1:25">
      <c r="A68" s="396">
        <v>62</v>
      </c>
      <c r="B68" s="702" t="s">
        <v>302</v>
      </c>
      <c r="C68" s="667" t="s">
        <v>303</v>
      </c>
      <c r="D68" s="667" t="s">
        <v>31</v>
      </c>
      <c r="E68" s="714" t="s">
        <v>304</v>
      </c>
      <c r="F68" s="667" t="s">
        <v>32</v>
      </c>
      <c r="G68" s="667"/>
      <c r="H68" s="713"/>
      <c r="I68" s="667" t="s">
        <v>44</v>
      </c>
      <c r="J68" s="650">
        <v>2004.7</v>
      </c>
      <c r="K68" s="667">
        <v>1998.6</v>
      </c>
      <c r="L68" s="650" t="s">
        <v>99</v>
      </c>
      <c r="M68" s="650" t="s">
        <v>305</v>
      </c>
      <c r="N68" s="667" t="s">
        <v>36</v>
      </c>
      <c r="O68" s="667">
        <v>2018.12</v>
      </c>
      <c r="P68" s="659" t="s">
        <v>36</v>
      </c>
      <c r="Q68" s="659">
        <v>2024.01</v>
      </c>
      <c r="R68" s="659" t="s">
        <v>118</v>
      </c>
      <c r="S68" s="815"/>
      <c r="T68" s="650"/>
      <c r="U68" s="650"/>
      <c r="V68" s="672"/>
      <c r="W68" s="650"/>
      <c r="X68" s="650"/>
      <c r="Y68" s="650"/>
    </row>
    <row r="69" ht="24" customHeight="1" spans="1:25">
      <c r="A69" s="396">
        <v>63</v>
      </c>
      <c r="B69" s="721" t="s">
        <v>306</v>
      </c>
      <c r="C69" s="840" t="s">
        <v>307</v>
      </c>
      <c r="D69" s="840" t="s">
        <v>31</v>
      </c>
      <c r="E69" s="840">
        <v>1980.9</v>
      </c>
      <c r="F69" s="840" t="s">
        <v>32</v>
      </c>
      <c r="G69" s="840"/>
      <c r="H69" s="842" t="s">
        <v>84</v>
      </c>
      <c r="I69" s="840" t="s">
        <v>69</v>
      </c>
      <c r="J69" s="732">
        <v>2006.1</v>
      </c>
      <c r="K69" s="435">
        <v>2006.3</v>
      </c>
      <c r="L69" s="732" t="s">
        <v>258</v>
      </c>
      <c r="M69" s="732" t="s">
        <v>259</v>
      </c>
      <c r="N69" s="717" t="s">
        <v>36</v>
      </c>
      <c r="O69" s="717">
        <v>2019.12</v>
      </c>
      <c r="P69" s="667" t="s">
        <v>36</v>
      </c>
      <c r="Q69" s="667">
        <v>2020.7</v>
      </c>
      <c r="R69" s="667" t="s">
        <v>72</v>
      </c>
      <c r="S69" s="672"/>
      <c r="T69" s="672"/>
      <c r="U69" s="672"/>
      <c r="V69" s="672"/>
      <c r="W69" s="672"/>
      <c r="X69" s="672"/>
      <c r="Y69" s="650"/>
    </row>
    <row r="70" ht="24" customHeight="1" spans="1:25">
      <c r="A70" s="396">
        <v>64</v>
      </c>
      <c r="B70" s="721" t="s">
        <v>308</v>
      </c>
      <c r="C70" s="723" t="s">
        <v>309</v>
      </c>
      <c r="D70" s="723" t="s">
        <v>31</v>
      </c>
      <c r="E70" s="868" t="s">
        <v>310</v>
      </c>
      <c r="F70" s="723" t="s">
        <v>32</v>
      </c>
      <c r="G70" s="723"/>
      <c r="H70" s="672"/>
      <c r="I70" s="717" t="s">
        <v>44</v>
      </c>
      <c r="J70" s="672">
        <v>2007.7</v>
      </c>
      <c r="K70" s="653">
        <v>2009.6</v>
      </c>
      <c r="L70" s="672" t="s">
        <v>236</v>
      </c>
      <c r="M70" s="672" t="s">
        <v>237</v>
      </c>
      <c r="N70" s="667" t="s">
        <v>36</v>
      </c>
      <c r="O70" s="723">
        <v>2018.12</v>
      </c>
      <c r="P70" s="659" t="s">
        <v>36</v>
      </c>
      <c r="Q70" s="659">
        <v>2024.01</v>
      </c>
      <c r="R70" s="659" t="s">
        <v>118</v>
      </c>
      <c r="S70" s="672"/>
      <c r="T70" s="672"/>
      <c r="U70" s="672"/>
      <c r="V70" s="672"/>
      <c r="W70" s="672"/>
      <c r="X70" s="672"/>
      <c r="Y70" s="672"/>
    </row>
    <row r="71" ht="24" customHeight="1" spans="1:25">
      <c r="A71" s="396">
        <v>65</v>
      </c>
      <c r="B71" s="708" t="s">
        <v>311</v>
      </c>
      <c r="C71" s="435" t="s">
        <v>312</v>
      </c>
      <c r="D71" s="435" t="s">
        <v>43</v>
      </c>
      <c r="E71" s="435">
        <v>1975.8</v>
      </c>
      <c r="F71" s="396" t="s">
        <v>32</v>
      </c>
      <c r="G71" s="396"/>
      <c r="H71" s="508"/>
      <c r="I71" s="435" t="s">
        <v>33</v>
      </c>
      <c r="J71" s="508">
        <v>2000.7</v>
      </c>
      <c r="K71" s="435">
        <v>2000.7</v>
      </c>
      <c r="L71" s="508" t="s">
        <v>40</v>
      </c>
      <c r="M71" s="508" t="s">
        <v>40</v>
      </c>
      <c r="N71" s="435" t="s">
        <v>47</v>
      </c>
      <c r="O71" s="435">
        <v>2021.12</v>
      </c>
      <c r="P71" s="435" t="s">
        <v>47</v>
      </c>
      <c r="Q71" s="435">
        <v>2022.07</v>
      </c>
      <c r="R71" s="435" t="s">
        <v>48</v>
      </c>
      <c r="S71" s="396"/>
      <c r="T71" s="508"/>
      <c r="U71" s="508"/>
      <c r="V71" s="508"/>
      <c r="W71" s="508"/>
      <c r="X71" s="508"/>
      <c r="Y71" s="508"/>
    </row>
    <row r="72" ht="24" customHeight="1" spans="1:25">
      <c r="A72" s="396">
        <v>66</v>
      </c>
      <c r="B72" s="721" t="s">
        <v>313</v>
      </c>
      <c r="C72" s="723" t="s">
        <v>314</v>
      </c>
      <c r="D72" s="723" t="s">
        <v>31</v>
      </c>
      <c r="E72" s="868" t="s">
        <v>315</v>
      </c>
      <c r="F72" s="723" t="s">
        <v>32</v>
      </c>
      <c r="G72" s="723"/>
      <c r="H72" s="672"/>
      <c r="I72" s="723" t="s">
        <v>91</v>
      </c>
      <c r="J72" s="672">
        <v>2006.7</v>
      </c>
      <c r="K72" s="653">
        <v>2009.6</v>
      </c>
      <c r="L72" s="672" t="s">
        <v>136</v>
      </c>
      <c r="M72" s="672" t="s">
        <v>316</v>
      </c>
      <c r="N72" s="667" t="s">
        <v>47</v>
      </c>
      <c r="O72" s="723">
        <v>2024.12</v>
      </c>
      <c r="P72" s="659" t="s">
        <v>36</v>
      </c>
      <c r="Q72" s="659">
        <v>2024.01</v>
      </c>
      <c r="R72" s="659" t="s">
        <v>118</v>
      </c>
      <c r="S72" s="723"/>
      <c r="T72" s="672"/>
      <c r="U72" s="672"/>
      <c r="V72" s="672"/>
      <c r="W72" s="672"/>
      <c r="X72" s="672"/>
      <c r="Y72" s="672"/>
    </row>
    <row r="73" ht="24" customHeight="1" spans="1:25">
      <c r="A73" s="396">
        <v>67</v>
      </c>
      <c r="B73" s="721" t="s">
        <v>317</v>
      </c>
      <c r="C73" s="723" t="s">
        <v>318</v>
      </c>
      <c r="D73" s="723" t="s">
        <v>31</v>
      </c>
      <c r="E73" s="868" t="s">
        <v>319</v>
      </c>
      <c r="F73" s="723" t="s">
        <v>32</v>
      </c>
      <c r="G73" s="723"/>
      <c r="H73" s="672"/>
      <c r="I73" s="849" t="s">
        <v>33</v>
      </c>
      <c r="J73" s="732">
        <v>2007.7</v>
      </c>
      <c r="K73" s="396">
        <v>2009.6</v>
      </c>
      <c r="L73" s="732" t="s">
        <v>146</v>
      </c>
      <c r="M73" s="732" t="s">
        <v>320</v>
      </c>
      <c r="N73" s="667" t="s">
        <v>36</v>
      </c>
      <c r="O73" s="653">
        <v>2019.12</v>
      </c>
      <c r="P73" s="667" t="s">
        <v>36</v>
      </c>
      <c r="Q73" s="650">
        <v>2020.7</v>
      </c>
      <c r="R73" s="667" t="s">
        <v>72</v>
      </c>
      <c r="S73" s="723"/>
      <c r="T73" s="672"/>
      <c r="U73" s="672"/>
      <c r="V73" s="672"/>
      <c r="W73" s="672"/>
      <c r="X73" s="672"/>
      <c r="Y73" s="672"/>
    </row>
    <row r="74" ht="24" customHeight="1" spans="1:25">
      <c r="A74" s="396">
        <v>68</v>
      </c>
      <c r="B74" s="721" t="s">
        <v>321</v>
      </c>
      <c r="C74" s="723" t="s">
        <v>322</v>
      </c>
      <c r="D74" s="723" t="s">
        <v>31</v>
      </c>
      <c r="E74" s="868" t="s">
        <v>315</v>
      </c>
      <c r="F74" s="723" t="s">
        <v>32</v>
      </c>
      <c r="G74" s="723"/>
      <c r="H74" s="672" t="s">
        <v>84</v>
      </c>
      <c r="I74" s="849" t="s">
        <v>33</v>
      </c>
      <c r="J74" s="732">
        <v>2006.7</v>
      </c>
      <c r="K74" s="396">
        <v>2009.6</v>
      </c>
      <c r="L74" s="732" t="s">
        <v>87</v>
      </c>
      <c r="M74" s="732" t="s">
        <v>35</v>
      </c>
      <c r="N74" s="667" t="s">
        <v>36</v>
      </c>
      <c r="O74" s="653">
        <v>2019.12</v>
      </c>
      <c r="P74" s="667" t="s">
        <v>36</v>
      </c>
      <c r="Q74" s="650">
        <v>2020.7</v>
      </c>
      <c r="R74" s="667" t="s">
        <v>72</v>
      </c>
      <c r="S74" s="672"/>
      <c r="T74" s="672"/>
      <c r="U74" s="672"/>
      <c r="V74" s="672"/>
      <c r="W74" s="672"/>
      <c r="X74" s="672"/>
      <c r="Y74" s="672"/>
    </row>
    <row r="75" ht="24" customHeight="1" spans="1:25">
      <c r="A75" s="396">
        <v>69</v>
      </c>
      <c r="B75" s="721" t="s">
        <v>323</v>
      </c>
      <c r="C75" s="723" t="s">
        <v>324</v>
      </c>
      <c r="D75" s="723" t="s">
        <v>43</v>
      </c>
      <c r="E75" s="868" t="s">
        <v>325</v>
      </c>
      <c r="F75" s="723" t="s">
        <v>32</v>
      </c>
      <c r="G75" s="723"/>
      <c r="H75" s="672"/>
      <c r="I75" s="840" t="s">
        <v>44</v>
      </c>
      <c r="J75" s="732">
        <v>2006.7</v>
      </c>
      <c r="K75" s="396">
        <v>2009.6</v>
      </c>
      <c r="L75" s="732" t="s">
        <v>45</v>
      </c>
      <c r="M75" s="732" t="s">
        <v>46</v>
      </c>
      <c r="N75" s="667" t="s">
        <v>36</v>
      </c>
      <c r="O75" s="653">
        <v>2019.12</v>
      </c>
      <c r="P75" s="667" t="s">
        <v>36</v>
      </c>
      <c r="Q75" s="650">
        <v>2020.7</v>
      </c>
      <c r="R75" s="667" t="s">
        <v>72</v>
      </c>
      <c r="S75" s="672"/>
      <c r="T75" s="672"/>
      <c r="U75" s="672"/>
      <c r="V75" s="672"/>
      <c r="W75" s="672"/>
      <c r="X75" s="672"/>
      <c r="Y75" s="672"/>
    </row>
    <row r="76" ht="24" customHeight="1" spans="1:25">
      <c r="A76" s="396">
        <v>70</v>
      </c>
      <c r="B76" s="721" t="s">
        <v>326</v>
      </c>
      <c r="C76" s="717" t="s">
        <v>327</v>
      </c>
      <c r="D76" s="717" t="s">
        <v>31</v>
      </c>
      <c r="E76" s="722" t="s">
        <v>328</v>
      </c>
      <c r="F76" s="723" t="s">
        <v>32</v>
      </c>
      <c r="G76" s="723"/>
      <c r="H76" s="672"/>
      <c r="I76" s="717" t="s">
        <v>44</v>
      </c>
      <c r="J76" s="721" t="s">
        <v>329</v>
      </c>
      <c r="K76" s="667">
        <v>1996.1</v>
      </c>
      <c r="L76" s="672" t="s">
        <v>87</v>
      </c>
      <c r="M76" s="672"/>
      <c r="N76" s="717" t="s">
        <v>228</v>
      </c>
      <c r="O76" s="717">
        <v>2008.6</v>
      </c>
      <c r="P76" s="667" t="s">
        <v>228</v>
      </c>
      <c r="Q76" s="667">
        <v>2013.12</v>
      </c>
      <c r="R76" s="667" t="s">
        <v>229</v>
      </c>
      <c r="S76" s="672"/>
      <c r="T76" s="672"/>
      <c r="U76" s="672"/>
      <c r="V76" s="672"/>
      <c r="W76" s="672"/>
      <c r="X76" s="672"/>
      <c r="Y76" s="650"/>
    </row>
    <row r="77" s="99" customFormat="1" ht="24" customHeight="1" spans="1:25">
      <c r="A77" s="396">
        <v>71</v>
      </c>
      <c r="B77" s="710" t="s">
        <v>330</v>
      </c>
      <c r="C77" s="627" t="s">
        <v>331</v>
      </c>
      <c r="D77" s="627" t="s">
        <v>31</v>
      </c>
      <c r="E77" s="399" t="s">
        <v>332</v>
      </c>
      <c r="F77" s="627" t="s">
        <v>32</v>
      </c>
      <c r="G77" s="627"/>
      <c r="H77" s="869"/>
      <c r="I77" s="627" t="s">
        <v>333</v>
      </c>
      <c r="J77" s="630">
        <v>2007.7</v>
      </c>
      <c r="K77" s="627">
        <v>2000.8</v>
      </c>
      <c r="L77" s="630" t="s">
        <v>168</v>
      </c>
      <c r="M77" s="630" t="s">
        <v>259</v>
      </c>
      <c r="N77" s="627" t="s">
        <v>47</v>
      </c>
      <c r="O77" s="627">
        <v>2021.12</v>
      </c>
      <c r="P77" s="627" t="s">
        <v>47</v>
      </c>
      <c r="Q77" s="627">
        <v>2022.07</v>
      </c>
      <c r="R77" s="627" t="s">
        <v>48</v>
      </c>
      <c r="S77" s="630"/>
      <c r="T77" s="630"/>
      <c r="U77" s="630"/>
      <c r="V77" s="630"/>
      <c r="W77" s="630"/>
      <c r="X77" s="630"/>
      <c r="Y77" s="630"/>
    </row>
    <row r="78" s="99" customFormat="1" ht="24" customHeight="1" spans="1:25">
      <c r="A78" s="396">
        <v>72</v>
      </c>
      <c r="B78" s="719" t="s">
        <v>334</v>
      </c>
      <c r="C78" s="633" t="s">
        <v>335</v>
      </c>
      <c r="D78" s="633" t="s">
        <v>31</v>
      </c>
      <c r="E78" s="633">
        <v>1975.12</v>
      </c>
      <c r="F78" s="633" t="s">
        <v>32</v>
      </c>
      <c r="G78" s="633"/>
      <c r="H78" s="720"/>
      <c r="I78" s="633" t="s">
        <v>44</v>
      </c>
      <c r="J78" s="636">
        <v>1999.7</v>
      </c>
      <c r="K78" s="633">
        <v>1999.7</v>
      </c>
      <c r="L78" s="636" t="s">
        <v>66</v>
      </c>
      <c r="M78" s="636" t="s">
        <v>336</v>
      </c>
      <c r="N78" s="633" t="s">
        <v>36</v>
      </c>
      <c r="O78" s="633">
        <v>2022.12</v>
      </c>
      <c r="P78" s="633" t="s">
        <v>36</v>
      </c>
      <c r="Q78" s="633">
        <v>2022.12</v>
      </c>
      <c r="R78" s="633" t="s">
        <v>72</v>
      </c>
      <c r="S78" s="636"/>
      <c r="T78" s="636"/>
      <c r="U78" s="636"/>
      <c r="V78" s="633"/>
      <c r="W78" s="636"/>
      <c r="X78" s="636"/>
      <c r="Y78" s="636"/>
    </row>
    <row r="79" ht="24" customHeight="1" spans="1:25">
      <c r="A79" s="396">
        <v>73</v>
      </c>
      <c r="B79" s="708" t="s">
        <v>337</v>
      </c>
      <c r="C79" s="435" t="s">
        <v>338</v>
      </c>
      <c r="D79" s="435" t="s">
        <v>31</v>
      </c>
      <c r="E79" s="435">
        <v>1976.4</v>
      </c>
      <c r="F79" s="435" t="s">
        <v>32</v>
      </c>
      <c r="G79" s="435"/>
      <c r="H79" s="836" t="s">
        <v>84</v>
      </c>
      <c r="I79" s="435" t="s">
        <v>33</v>
      </c>
      <c r="J79" s="508">
        <v>2000.7</v>
      </c>
      <c r="K79" s="435">
        <v>2000.7</v>
      </c>
      <c r="L79" s="508" t="s">
        <v>146</v>
      </c>
      <c r="M79" s="508" t="s">
        <v>320</v>
      </c>
      <c r="N79" s="435" t="s">
        <v>47</v>
      </c>
      <c r="O79" s="435">
        <v>2021.12</v>
      </c>
      <c r="P79" s="435" t="s">
        <v>47</v>
      </c>
      <c r="Q79" s="435">
        <v>2022.07</v>
      </c>
      <c r="R79" s="435" t="s">
        <v>48</v>
      </c>
      <c r="S79" s="508"/>
      <c r="T79" s="508"/>
      <c r="U79" s="508"/>
      <c r="V79" s="508"/>
      <c r="W79" s="508"/>
      <c r="X79" s="508"/>
      <c r="Y79" s="508"/>
    </row>
    <row r="80" ht="24" customHeight="1" spans="1:25">
      <c r="A80" s="396">
        <v>74</v>
      </c>
      <c r="B80" s="702" t="s">
        <v>339</v>
      </c>
      <c r="C80" s="653" t="s">
        <v>340</v>
      </c>
      <c r="D80" s="653" t="s">
        <v>43</v>
      </c>
      <c r="E80" s="867" t="s">
        <v>341</v>
      </c>
      <c r="F80" s="653" t="s">
        <v>32</v>
      </c>
      <c r="G80" s="653"/>
      <c r="H80" s="650"/>
      <c r="I80" s="396" t="s">
        <v>33</v>
      </c>
      <c r="J80" s="508">
        <v>2007.7</v>
      </c>
      <c r="K80" s="396">
        <v>2009.6</v>
      </c>
      <c r="L80" s="508" t="s">
        <v>52</v>
      </c>
      <c r="M80" s="508" t="s">
        <v>46</v>
      </c>
      <c r="N80" s="667" t="s">
        <v>36</v>
      </c>
      <c r="O80" s="667">
        <v>2019.12</v>
      </c>
      <c r="P80" s="667" t="s">
        <v>36</v>
      </c>
      <c r="Q80" s="650">
        <v>2020.7</v>
      </c>
      <c r="R80" s="667" t="s">
        <v>72</v>
      </c>
      <c r="S80" s="653"/>
      <c r="T80" s="650"/>
      <c r="U80" s="650"/>
      <c r="V80" s="650"/>
      <c r="W80" s="650"/>
      <c r="X80" s="650"/>
      <c r="Y80" s="650"/>
    </row>
    <row r="81" ht="24" customHeight="1" spans="1:25">
      <c r="A81" s="396">
        <v>75</v>
      </c>
      <c r="B81" s="721" t="s">
        <v>342</v>
      </c>
      <c r="C81" s="717" t="s">
        <v>343</v>
      </c>
      <c r="D81" s="717" t="s">
        <v>31</v>
      </c>
      <c r="E81" s="717">
        <v>1974.3</v>
      </c>
      <c r="F81" s="717" t="s">
        <v>97</v>
      </c>
      <c r="G81" s="717"/>
      <c r="H81" s="718"/>
      <c r="I81" s="717" t="s">
        <v>91</v>
      </c>
      <c r="J81" s="672">
        <v>1996.6</v>
      </c>
      <c r="K81" s="667">
        <v>1991.1</v>
      </c>
      <c r="L81" s="672" t="s">
        <v>296</v>
      </c>
      <c r="M81" s="650" t="s">
        <v>344</v>
      </c>
      <c r="N81" s="667" t="s">
        <v>79</v>
      </c>
      <c r="O81" s="667">
        <v>2018.6</v>
      </c>
      <c r="P81" s="667" t="s">
        <v>79</v>
      </c>
      <c r="Q81" s="667">
        <v>2023.07</v>
      </c>
      <c r="R81" s="667" t="s">
        <v>80</v>
      </c>
      <c r="S81" s="723"/>
      <c r="T81" s="672"/>
      <c r="U81" s="672"/>
      <c r="V81" s="672"/>
      <c r="W81" s="672"/>
      <c r="X81" s="672"/>
      <c r="Y81" s="672"/>
    </row>
    <row r="82" ht="24" customHeight="1" spans="1:25">
      <c r="A82" s="396">
        <v>76</v>
      </c>
      <c r="B82" s="721" t="s">
        <v>345</v>
      </c>
      <c r="C82" s="723" t="s">
        <v>346</v>
      </c>
      <c r="D82" s="723" t="s">
        <v>31</v>
      </c>
      <c r="E82" s="868" t="s">
        <v>347</v>
      </c>
      <c r="F82" s="723" t="s">
        <v>32</v>
      </c>
      <c r="G82" s="723"/>
      <c r="H82" s="672"/>
      <c r="I82" s="723" t="s">
        <v>223</v>
      </c>
      <c r="J82" s="672">
        <v>2007.7</v>
      </c>
      <c r="K82" s="653">
        <v>2009.6</v>
      </c>
      <c r="L82" s="672" t="s">
        <v>110</v>
      </c>
      <c r="M82" s="650" t="s">
        <v>348</v>
      </c>
      <c r="N82" s="667" t="s">
        <v>36</v>
      </c>
      <c r="O82" s="653">
        <v>2021.12</v>
      </c>
      <c r="P82" s="667" t="s">
        <v>36</v>
      </c>
      <c r="Q82" s="650">
        <v>2022.07</v>
      </c>
      <c r="R82" s="667" t="s">
        <v>72</v>
      </c>
      <c r="S82" s="723"/>
      <c r="T82" s="672"/>
      <c r="U82" s="672"/>
      <c r="V82" s="672"/>
      <c r="W82" s="672"/>
      <c r="X82" s="672"/>
      <c r="Y82" s="672"/>
    </row>
    <row r="83" ht="24" customHeight="1" spans="1:25">
      <c r="A83" s="396">
        <v>77</v>
      </c>
      <c r="B83" s="708" t="s">
        <v>349</v>
      </c>
      <c r="C83" s="435" t="s">
        <v>350</v>
      </c>
      <c r="D83" s="435" t="s">
        <v>31</v>
      </c>
      <c r="E83" s="435">
        <v>1978.7</v>
      </c>
      <c r="F83" s="435" t="s">
        <v>32</v>
      </c>
      <c r="G83" s="435"/>
      <c r="H83" s="836"/>
      <c r="I83" s="435" t="s">
        <v>33</v>
      </c>
      <c r="J83" s="508">
        <v>2003.7</v>
      </c>
      <c r="K83" s="435">
        <v>2003.7</v>
      </c>
      <c r="L83" s="508" t="s">
        <v>110</v>
      </c>
      <c r="M83" s="508" t="s">
        <v>111</v>
      </c>
      <c r="N83" s="435" t="s">
        <v>47</v>
      </c>
      <c r="O83" s="435">
        <v>2022.12</v>
      </c>
      <c r="P83" s="435" t="s">
        <v>47</v>
      </c>
      <c r="Q83" s="435">
        <v>2023.01</v>
      </c>
      <c r="R83" s="435" t="s">
        <v>48</v>
      </c>
      <c r="S83" s="396"/>
      <c r="T83" s="508"/>
      <c r="U83" s="508"/>
      <c r="V83" s="508"/>
      <c r="W83" s="508"/>
      <c r="X83" s="508"/>
      <c r="Y83" s="508"/>
    </row>
    <row r="84" ht="24" customHeight="1" spans="1:25">
      <c r="A84" s="396">
        <v>78</v>
      </c>
      <c r="B84" s="702" t="s">
        <v>351</v>
      </c>
      <c r="C84" s="667" t="s">
        <v>352</v>
      </c>
      <c r="D84" s="667" t="s">
        <v>43</v>
      </c>
      <c r="E84" s="667">
        <v>1974.4</v>
      </c>
      <c r="F84" s="667" t="s">
        <v>97</v>
      </c>
      <c r="G84" s="667"/>
      <c r="H84" s="713"/>
      <c r="I84" s="667" t="s">
        <v>353</v>
      </c>
      <c r="J84" s="650">
        <v>1995.7</v>
      </c>
      <c r="K84" s="667">
        <v>1990.1</v>
      </c>
      <c r="L84" s="650" t="s">
        <v>258</v>
      </c>
      <c r="M84" s="650" t="s">
        <v>259</v>
      </c>
      <c r="N84" s="667" t="s">
        <v>36</v>
      </c>
      <c r="O84" s="667">
        <v>2021.12</v>
      </c>
      <c r="P84" s="667" t="s">
        <v>36</v>
      </c>
      <c r="Q84" s="650">
        <v>2022.07</v>
      </c>
      <c r="R84" s="667" t="s">
        <v>72</v>
      </c>
      <c r="S84" s="650"/>
      <c r="T84" s="650"/>
      <c r="U84" s="650"/>
      <c r="V84" s="650"/>
      <c r="W84" s="650"/>
      <c r="X84" s="650"/>
      <c r="Y84" s="650"/>
    </row>
    <row r="85" ht="24" customHeight="1" spans="1:25">
      <c r="A85" s="396">
        <v>79</v>
      </c>
      <c r="B85" s="702" t="s">
        <v>354</v>
      </c>
      <c r="C85" s="667" t="s">
        <v>355</v>
      </c>
      <c r="D85" s="667" t="s">
        <v>31</v>
      </c>
      <c r="E85" s="667">
        <v>1973.5</v>
      </c>
      <c r="F85" s="667" t="s">
        <v>267</v>
      </c>
      <c r="G85" s="667"/>
      <c r="H85" s="713"/>
      <c r="I85" s="667" t="s">
        <v>212</v>
      </c>
      <c r="J85" s="867" t="s">
        <v>356</v>
      </c>
      <c r="K85" s="667">
        <v>1993.7</v>
      </c>
      <c r="L85" s="650" t="s">
        <v>70</v>
      </c>
      <c r="M85" s="650" t="s">
        <v>242</v>
      </c>
      <c r="N85" s="667" t="s">
        <v>36</v>
      </c>
      <c r="O85" s="667">
        <v>2023.12</v>
      </c>
      <c r="P85" s="659" t="s">
        <v>79</v>
      </c>
      <c r="Q85" s="659">
        <v>2024.01</v>
      </c>
      <c r="R85" s="659" t="s">
        <v>132</v>
      </c>
      <c r="S85" s="650"/>
      <c r="T85" s="650"/>
      <c r="U85" s="650"/>
      <c r="V85" s="650"/>
      <c r="W85" s="650"/>
      <c r="X85" s="650"/>
      <c r="Y85" s="650"/>
    </row>
    <row r="86" ht="24" customHeight="1" spans="1:25">
      <c r="A86" s="396">
        <v>80</v>
      </c>
      <c r="B86" s="702" t="s">
        <v>357</v>
      </c>
      <c r="C86" s="667" t="s">
        <v>358</v>
      </c>
      <c r="D86" s="667" t="s">
        <v>43</v>
      </c>
      <c r="E86" s="714" t="s">
        <v>359</v>
      </c>
      <c r="F86" s="667" t="s">
        <v>32</v>
      </c>
      <c r="G86" s="667"/>
      <c r="H86" s="713"/>
      <c r="I86" s="667" t="s">
        <v>44</v>
      </c>
      <c r="J86" s="702" t="s">
        <v>360</v>
      </c>
      <c r="K86" s="667">
        <v>1998.4</v>
      </c>
      <c r="L86" s="650" t="s">
        <v>99</v>
      </c>
      <c r="M86" s="650" t="s">
        <v>100</v>
      </c>
      <c r="N86" s="667" t="s">
        <v>36</v>
      </c>
      <c r="O86" s="653">
        <v>2018.12</v>
      </c>
      <c r="P86" s="659" t="s">
        <v>36</v>
      </c>
      <c r="Q86" s="663">
        <v>2024.01</v>
      </c>
      <c r="R86" s="659" t="s">
        <v>118</v>
      </c>
      <c r="S86" s="650"/>
      <c r="T86" s="650"/>
      <c r="U86" s="650"/>
      <c r="V86" s="650"/>
      <c r="W86" s="650"/>
      <c r="X86" s="650"/>
      <c r="Y86" s="650"/>
    </row>
    <row r="87" ht="24" customHeight="1" spans="1:25">
      <c r="A87" s="396">
        <v>81</v>
      </c>
      <c r="B87" s="702" t="s">
        <v>361</v>
      </c>
      <c r="C87" s="667" t="s">
        <v>362</v>
      </c>
      <c r="D87" s="667" t="s">
        <v>31</v>
      </c>
      <c r="E87" s="667">
        <v>1980.2</v>
      </c>
      <c r="F87" s="667" t="s">
        <v>32</v>
      </c>
      <c r="G87" s="667"/>
      <c r="H87" s="713" t="s">
        <v>84</v>
      </c>
      <c r="I87" s="667" t="s">
        <v>33</v>
      </c>
      <c r="J87" s="650">
        <v>2005.7</v>
      </c>
      <c r="K87" s="667">
        <v>2006.3</v>
      </c>
      <c r="L87" s="650" t="s">
        <v>146</v>
      </c>
      <c r="M87" s="650" t="s">
        <v>320</v>
      </c>
      <c r="N87" s="667" t="s">
        <v>47</v>
      </c>
      <c r="O87" s="667">
        <v>2023.12</v>
      </c>
      <c r="P87" s="667" t="s">
        <v>47</v>
      </c>
      <c r="Q87" s="650">
        <v>2023.12</v>
      </c>
      <c r="R87" s="667" t="s">
        <v>48</v>
      </c>
      <c r="S87" s="650"/>
      <c r="T87" s="650"/>
      <c r="U87" s="650"/>
      <c r="V87" s="650"/>
      <c r="W87" s="650"/>
      <c r="X87" s="650"/>
      <c r="Y87" s="650"/>
    </row>
    <row r="88" ht="24" customHeight="1" spans="1:25">
      <c r="A88" s="396">
        <v>82</v>
      </c>
      <c r="B88" s="702" t="s">
        <v>363</v>
      </c>
      <c r="C88" s="667" t="s">
        <v>364</v>
      </c>
      <c r="D88" s="667" t="s">
        <v>31</v>
      </c>
      <c r="E88" s="667">
        <v>1967.12</v>
      </c>
      <c r="F88" s="667" t="s">
        <v>97</v>
      </c>
      <c r="G88" s="667"/>
      <c r="H88" s="713" t="s">
        <v>84</v>
      </c>
      <c r="I88" s="667" t="s">
        <v>69</v>
      </c>
      <c r="J88" s="650">
        <v>2007.7</v>
      </c>
      <c r="K88" s="667">
        <v>1992.1</v>
      </c>
      <c r="L88" s="650" t="s">
        <v>236</v>
      </c>
      <c r="M88" s="650" t="s">
        <v>365</v>
      </c>
      <c r="N88" s="667" t="s">
        <v>228</v>
      </c>
      <c r="O88" s="667">
        <v>1999.12</v>
      </c>
      <c r="P88" s="667" t="s">
        <v>228</v>
      </c>
      <c r="Q88" s="667">
        <v>2010.12</v>
      </c>
      <c r="R88" s="667" t="s">
        <v>229</v>
      </c>
      <c r="S88" s="650"/>
      <c r="T88" s="650"/>
      <c r="U88" s="650"/>
      <c r="V88" s="650"/>
      <c r="W88" s="650"/>
      <c r="X88" s="650"/>
      <c r="Y88" s="650"/>
    </row>
    <row r="89" ht="24" customHeight="1" spans="1:25">
      <c r="A89" s="396">
        <v>83</v>
      </c>
      <c r="B89" s="702" t="s">
        <v>366</v>
      </c>
      <c r="C89" s="667" t="s">
        <v>367</v>
      </c>
      <c r="D89" s="667" t="s">
        <v>31</v>
      </c>
      <c r="E89" s="667">
        <v>1975.12</v>
      </c>
      <c r="F89" s="713" t="s">
        <v>257</v>
      </c>
      <c r="G89" s="667"/>
      <c r="H89" s="713"/>
      <c r="I89" s="667" t="s">
        <v>33</v>
      </c>
      <c r="J89" s="650">
        <v>2013.6</v>
      </c>
      <c r="K89" s="667">
        <v>1997.12</v>
      </c>
      <c r="L89" s="650" t="s">
        <v>136</v>
      </c>
      <c r="M89" s="650" t="s">
        <v>34</v>
      </c>
      <c r="N89" s="667" t="s">
        <v>36</v>
      </c>
      <c r="O89" s="667">
        <v>2018.12</v>
      </c>
      <c r="P89" s="659" t="s">
        <v>36</v>
      </c>
      <c r="Q89" s="659">
        <v>2024.01</v>
      </c>
      <c r="R89" s="659" t="s">
        <v>118</v>
      </c>
      <c r="S89" s="650"/>
      <c r="T89" s="650"/>
      <c r="U89" s="650"/>
      <c r="V89" s="672"/>
      <c r="W89" s="650"/>
      <c r="X89" s="650"/>
      <c r="Y89" s="650"/>
    </row>
    <row r="90" ht="24" customHeight="1" spans="1:25">
      <c r="A90" s="396">
        <v>84</v>
      </c>
      <c r="B90" s="702" t="s">
        <v>368</v>
      </c>
      <c r="C90" s="653" t="s">
        <v>369</v>
      </c>
      <c r="D90" s="667" t="s">
        <v>31</v>
      </c>
      <c r="E90" s="667">
        <v>1978.5</v>
      </c>
      <c r="F90" s="667" t="s">
        <v>32</v>
      </c>
      <c r="G90" s="667"/>
      <c r="H90" s="713" t="s">
        <v>84</v>
      </c>
      <c r="I90" s="667" t="s">
        <v>33</v>
      </c>
      <c r="J90" s="650">
        <v>2005.7</v>
      </c>
      <c r="K90" s="667">
        <v>2006.3</v>
      </c>
      <c r="L90" s="650" t="s">
        <v>107</v>
      </c>
      <c r="M90" s="650" t="s">
        <v>62</v>
      </c>
      <c r="N90" s="667" t="s">
        <v>36</v>
      </c>
      <c r="O90" s="667">
        <v>2017.12</v>
      </c>
      <c r="P90" s="667" t="s">
        <v>36</v>
      </c>
      <c r="Q90" s="650">
        <v>2022.02</v>
      </c>
      <c r="R90" s="667" t="s">
        <v>118</v>
      </c>
      <c r="S90" s="653"/>
      <c r="T90" s="650"/>
      <c r="U90" s="650"/>
      <c r="V90" s="650"/>
      <c r="W90" s="650"/>
      <c r="X90" s="650"/>
      <c r="Y90" s="650"/>
    </row>
    <row r="91" ht="24" customHeight="1" spans="1:25">
      <c r="A91" s="396">
        <v>85</v>
      </c>
      <c r="B91" s="721" t="s">
        <v>370</v>
      </c>
      <c r="C91" s="723" t="s">
        <v>371</v>
      </c>
      <c r="D91" s="723" t="s">
        <v>43</v>
      </c>
      <c r="E91" s="868" t="s">
        <v>372</v>
      </c>
      <c r="F91" s="723" t="s">
        <v>32</v>
      </c>
      <c r="G91" s="723"/>
      <c r="H91" s="672"/>
      <c r="I91" s="840" t="s">
        <v>44</v>
      </c>
      <c r="J91" s="732">
        <v>2007.7</v>
      </c>
      <c r="K91" s="396">
        <v>2009.6</v>
      </c>
      <c r="L91" s="732" t="s">
        <v>45</v>
      </c>
      <c r="M91" s="732" t="s">
        <v>46</v>
      </c>
      <c r="N91" s="667" t="s">
        <v>36</v>
      </c>
      <c r="O91" s="667">
        <v>2019.12</v>
      </c>
      <c r="P91" s="667" t="s">
        <v>148</v>
      </c>
      <c r="Q91" s="650">
        <v>2020.7</v>
      </c>
      <c r="R91" s="667" t="s">
        <v>72</v>
      </c>
      <c r="S91" s="723"/>
      <c r="T91" s="672"/>
      <c r="U91" s="672"/>
      <c r="V91" s="672"/>
      <c r="W91" s="672"/>
      <c r="X91" s="672"/>
      <c r="Y91" s="672"/>
    </row>
    <row r="92" ht="24" customHeight="1" spans="1:25">
      <c r="A92" s="396">
        <v>86</v>
      </c>
      <c r="B92" s="721" t="s">
        <v>373</v>
      </c>
      <c r="C92" s="717" t="s">
        <v>374</v>
      </c>
      <c r="D92" s="717" t="s">
        <v>31</v>
      </c>
      <c r="E92" s="717">
        <v>1981.6</v>
      </c>
      <c r="F92" s="717" t="s">
        <v>32</v>
      </c>
      <c r="G92" s="717"/>
      <c r="H92" s="718"/>
      <c r="I92" s="723" t="s">
        <v>223</v>
      </c>
      <c r="J92" s="672">
        <v>2004.6</v>
      </c>
      <c r="K92" s="667">
        <v>2004.7</v>
      </c>
      <c r="L92" s="672" t="s">
        <v>110</v>
      </c>
      <c r="M92" s="672"/>
      <c r="N92" s="667" t="s">
        <v>228</v>
      </c>
      <c r="O92" s="667">
        <v>2010.12</v>
      </c>
      <c r="P92" s="667" t="s">
        <v>228</v>
      </c>
      <c r="Q92" s="650">
        <v>2012.6</v>
      </c>
      <c r="R92" s="667" t="s">
        <v>229</v>
      </c>
      <c r="S92" s="723"/>
      <c r="T92" s="672"/>
      <c r="U92" s="672"/>
      <c r="V92" s="672"/>
      <c r="W92" s="672"/>
      <c r="X92" s="672"/>
      <c r="Y92" s="672"/>
    </row>
    <row r="93" ht="24" customHeight="1" spans="1:25">
      <c r="A93" s="396">
        <v>87</v>
      </c>
      <c r="B93" s="721" t="s">
        <v>375</v>
      </c>
      <c r="C93" s="723" t="s">
        <v>376</v>
      </c>
      <c r="D93" s="723" t="s">
        <v>31</v>
      </c>
      <c r="E93" s="868" t="s">
        <v>377</v>
      </c>
      <c r="F93" s="723" t="s">
        <v>32</v>
      </c>
      <c r="G93" s="723"/>
      <c r="H93" s="672"/>
      <c r="I93" s="723" t="s">
        <v>33</v>
      </c>
      <c r="J93" s="672">
        <v>2008.7</v>
      </c>
      <c r="K93" s="653">
        <v>2009.6</v>
      </c>
      <c r="L93" s="672" t="s">
        <v>61</v>
      </c>
      <c r="M93" s="672" t="s">
        <v>378</v>
      </c>
      <c r="N93" s="667" t="s">
        <v>36</v>
      </c>
      <c r="O93" s="667">
        <v>2020.12</v>
      </c>
      <c r="P93" s="667" t="s">
        <v>36</v>
      </c>
      <c r="Q93" s="650">
        <v>2021.07</v>
      </c>
      <c r="R93" s="667" t="s">
        <v>72</v>
      </c>
      <c r="S93" s="723"/>
      <c r="T93" s="672"/>
      <c r="U93" s="672"/>
      <c r="V93" s="672"/>
      <c r="W93" s="672"/>
      <c r="X93" s="672"/>
      <c r="Y93" s="672"/>
    </row>
    <row r="94" ht="24" customHeight="1" spans="1:25">
      <c r="A94" s="396">
        <v>88</v>
      </c>
      <c r="B94" s="708" t="s">
        <v>379</v>
      </c>
      <c r="C94" s="435" t="s">
        <v>380</v>
      </c>
      <c r="D94" s="435" t="s">
        <v>31</v>
      </c>
      <c r="E94" s="435">
        <v>1980.1</v>
      </c>
      <c r="F94" s="435" t="s">
        <v>32</v>
      </c>
      <c r="G94" s="435"/>
      <c r="H94" s="836" t="s">
        <v>84</v>
      </c>
      <c r="I94" s="435" t="s">
        <v>91</v>
      </c>
      <c r="J94" s="508">
        <v>2004.6</v>
      </c>
      <c r="K94" s="435">
        <v>2005.1</v>
      </c>
      <c r="L94" s="508" t="s">
        <v>110</v>
      </c>
      <c r="M94" s="508" t="s">
        <v>111</v>
      </c>
      <c r="N94" s="435" t="s">
        <v>47</v>
      </c>
      <c r="O94" s="435">
        <v>2021.12</v>
      </c>
      <c r="P94" s="435" t="s">
        <v>47</v>
      </c>
      <c r="Q94" s="508">
        <v>2022.07</v>
      </c>
      <c r="R94" s="435" t="s">
        <v>48</v>
      </c>
      <c r="S94" s="396"/>
      <c r="T94" s="508"/>
      <c r="U94" s="508"/>
      <c r="V94" s="508"/>
      <c r="W94" s="508"/>
      <c r="X94" s="508"/>
      <c r="Y94" s="508"/>
    </row>
    <row r="95" ht="24" customHeight="1" spans="1:25">
      <c r="A95" s="396">
        <v>89</v>
      </c>
      <c r="B95" s="708" t="s">
        <v>381</v>
      </c>
      <c r="C95" s="435" t="s">
        <v>382</v>
      </c>
      <c r="D95" s="435" t="s">
        <v>31</v>
      </c>
      <c r="E95" s="392" t="s">
        <v>249</v>
      </c>
      <c r="F95" s="435" t="s">
        <v>32</v>
      </c>
      <c r="G95" s="435"/>
      <c r="H95" s="836"/>
      <c r="I95" s="435" t="s">
        <v>33</v>
      </c>
      <c r="J95" s="508">
        <v>2009.1</v>
      </c>
      <c r="K95" s="435">
        <v>1998.7</v>
      </c>
      <c r="L95" s="508" t="s">
        <v>163</v>
      </c>
      <c r="M95" s="508" t="s">
        <v>259</v>
      </c>
      <c r="N95" s="435" t="s">
        <v>47</v>
      </c>
      <c r="O95" s="435">
        <v>2022.12</v>
      </c>
      <c r="P95" s="435" t="s">
        <v>47</v>
      </c>
      <c r="Q95" s="508">
        <v>2023.01</v>
      </c>
      <c r="R95" s="435" t="s">
        <v>48</v>
      </c>
      <c r="S95" s="508"/>
      <c r="T95" s="508"/>
      <c r="U95" s="508"/>
      <c r="V95" s="508"/>
      <c r="W95" s="508"/>
      <c r="X95" s="508"/>
      <c r="Y95" s="508"/>
    </row>
    <row r="96" ht="24" customHeight="1" spans="1:25">
      <c r="A96" s="396">
        <v>90</v>
      </c>
      <c r="B96" s="721" t="s">
        <v>383</v>
      </c>
      <c r="C96" s="723" t="s">
        <v>384</v>
      </c>
      <c r="D96" s="723" t="s">
        <v>43</v>
      </c>
      <c r="E96" s="868" t="s">
        <v>385</v>
      </c>
      <c r="F96" s="723" t="s">
        <v>32</v>
      </c>
      <c r="G96" s="723"/>
      <c r="H96" s="672"/>
      <c r="I96" s="723" t="s">
        <v>33</v>
      </c>
      <c r="J96" s="721">
        <v>2007.7</v>
      </c>
      <c r="K96" s="653">
        <v>2009.6</v>
      </c>
      <c r="L96" s="672" t="s">
        <v>52</v>
      </c>
      <c r="M96" s="672" t="s">
        <v>46</v>
      </c>
      <c r="N96" s="667" t="s">
        <v>36</v>
      </c>
      <c r="O96" s="667">
        <v>2019.12</v>
      </c>
      <c r="P96" s="667" t="s">
        <v>148</v>
      </c>
      <c r="Q96" s="650">
        <v>2020.7</v>
      </c>
      <c r="R96" s="667" t="s">
        <v>72</v>
      </c>
      <c r="S96" s="672"/>
      <c r="T96" s="672"/>
      <c r="U96" s="672"/>
      <c r="V96" s="672"/>
      <c r="W96" s="672"/>
      <c r="X96" s="672"/>
      <c r="Y96" s="672"/>
    </row>
    <row r="97" ht="24" customHeight="1" spans="1:25">
      <c r="A97" s="396">
        <v>91</v>
      </c>
      <c r="B97" s="702" t="s">
        <v>386</v>
      </c>
      <c r="C97" s="667" t="s">
        <v>387</v>
      </c>
      <c r="D97" s="667" t="s">
        <v>43</v>
      </c>
      <c r="E97" s="667">
        <v>1974.5</v>
      </c>
      <c r="F97" s="667" t="s">
        <v>32</v>
      </c>
      <c r="G97" s="667"/>
      <c r="H97" s="713"/>
      <c r="I97" s="667" t="s">
        <v>69</v>
      </c>
      <c r="J97" s="650">
        <v>2015.1</v>
      </c>
      <c r="K97" s="667">
        <v>1993.7</v>
      </c>
      <c r="L97" s="650" t="s">
        <v>34</v>
      </c>
      <c r="M97" s="650" t="s">
        <v>185</v>
      </c>
      <c r="N97" s="667" t="s">
        <v>154</v>
      </c>
      <c r="O97" s="667">
        <v>2006.5</v>
      </c>
      <c r="P97" s="667" t="s">
        <v>154</v>
      </c>
      <c r="Q97" s="650">
        <v>2022.02</v>
      </c>
      <c r="R97" s="667" t="s">
        <v>132</v>
      </c>
      <c r="S97" s="650"/>
      <c r="T97" s="650"/>
      <c r="U97" s="650"/>
      <c r="V97" s="717"/>
      <c r="W97" s="650"/>
      <c r="X97" s="650"/>
      <c r="Y97" s="650"/>
    </row>
    <row r="98" ht="24" customHeight="1" spans="1:25">
      <c r="A98" s="396">
        <v>92</v>
      </c>
      <c r="B98" s="721" t="s">
        <v>388</v>
      </c>
      <c r="C98" s="717" t="s">
        <v>389</v>
      </c>
      <c r="D98" s="717" t="s">
        <v>43</v>
      </c>
      <c r="E98" s="717">
        <v>1981.9</v>
      </c>
      <c r="F98" s="717" t="s">
        <v>32</v>
      </c>
      <c r="G98" s="717"/>
      <c r="H98" s="718"/>
      <c r="I98" s="717" t="s">
        <v>44</v>
      </c>
      <c r="J98" s="672">
        <v>2013.1</v>
      </c>
      <c r="K98" s="667">
        <v>2006.3</v>
      </c>
      <c r="L98" s="672" t="s">
        <v>40</v>
      </c>
      <c r="M98" s="672" t="s">
        <v>173</v>
      </c>
      <c r="N98" s="667" t="s">
        <v>148</v>
      </c>
      <c r="O98" s="667">
        <v>2020.12</v>
      </c>
      <c r="P98" s="667" t="s">
        <v>148</v>
      </c>
      <c r="Q98" s="650">
        <v>2021.07</v>
      </c>
      <c r="R98" s="667" t="s">
        <v>72</v>
      </c>
      <c r="S98" s="672"/>
      <c r="T98" s="672"/>
      <c r="U98" s="672"/>
      <c r="V98" s="672"/>
      <c r="W98" s="672"/>
      <c r="X98" s="672"/>
      <c r="Y98" s="650"/>
    </row>
    <row r="99" ht="24" customHeight="1" spans="1:25">
      <c r="A99" s="396">
        <v>93</v>
      </c>
      <c r="B99" s="702" t="s">
        <v>390</v>
      </c>
      <c r="C99" s="667" t="s">
        <v>391</v>
      </c>
      <c r="D99" s="667" t="s">
        <v>43</v>
      </c>
      <c r="E99" s="667">
        <v>1978.8</v>
      </c>
      <c r="F99" s="667" t="s">
        <v>32</v>
      </c>
      <c r="G99" s="667"/>
      <c r="H99" s="713"/>
      <c r="I99" s="667" t="s">
        <v>44</v>
      </c>
      <c r="J99" s="650">
        <v>2013.1</v>
      </c>
      <c r="K99" s="667">
        <v>1996.9</v>
      </c>
      <c r="L99" s="650" t="s">
        <v>139</v>
      </c>
      <c r="M99" s="650" t="s">
        <v>173</v>
      </c>
      <c r="N99" s="667" t="s">
        <v>148</v>
      </c>
      <c r="O99" s="667">
        <v>2023.12</v>
      </c>
      <c r="P99" s="659" t="s">
        <v>154</v>
      </c>
      <c r="Q99" s="659">
        <v>2024.01</v>
      </c>
      <c r="R99" s="659" t="s">
        <v>278</v>
      </c>
      <c r="S99" s="650"/>
      <c r="T99" s="650"/>
      <c r="U99" s="650"/>
      <c r="V99" s="650"/>
      <c r="W99" s="650"/>
      <c r="X99" s="650"/>
      <c r="Y99" s="650"/>
    </row>
    <row r="100" ht="24" customHeight="1" spans="1:25">
      <c r="A100" s="396">
        <v>94</v>
      </c>
      <c r="B100" s="702" t="s">
        <v>392</v>
      </c>
      <c r="C100" s="667" t="s">
        <v>393</v>
      </c>
      <c r="D100" s="667" t="s">
        <v>43</v>
      </c>
      <c r="E100" s="667">
        <v>1972.9</v>
      </c>
      <c r="F100" s="667" t="s">
        <v>97</v>
      </c>
      <c r="G100" s="667"/>
      <c r="H100" s="713"/>
      <c r="I100" s="667" t="s">
        <v>33</v>
      </c>
      <c r="J100" s="650">
        <v>2004.1</v>
      </c>
      <c r="K100" s="667">
        <v>1992.7</v>
      </c>
      <c r="L100" s="650" t="s">
        <v>168</v>
      </c>
      <c r="M100" s="650" t="s">
        <v>164</v>
      </c>
      <c r="N100" s="667" t="s">
        <v>154</v>
      </c>
      <c r="O100" s="667">
        <v>2006.5</v>
      </c>
      <c r="P100" s="667" t="s">
        <v>154</v>
      </c>
      <c r="Q100" s="667">
        <v>2021.02</v>
      </c>
      <c r="R100" s="667" t="s">
        <v>132</v>
      </c>
      <c r="S100" s="653"/>
      <c r="T100" s="650"/>
      <c r="U100" s="650"/>
      <c r="V100" s="650"/>
      <c r="W100" s="650"/>
      <c r="X100" s="650"/>
      <c r="Y100" s="650"/>
    </row>
    <row r="101" ht="24" customHeight="1" spans="1:25">
      <c r="A101" s="396">
        <v>95</v>
      </c>
      <c r="B101" s="702" t="s">
        <v>394</v>
      </c>
      <c r="C101" s="667" t="s">
        <v>395</v>
      </c>
      <c r="D101" s="667" t="s">
        <v>43</v>
      </c>
      <c r="E101" s="667">
        <v>1978.12</v>
      </c>
      <c r="F101" s="667" t="s">
        <v>32</v>
      </c>
      <c r="G101" s="667"/>
      <c r="H101" s="713"/>
      <c r="I101" s="667" t="s">
        <v>33</v>
      </c>
      <c r="J101" s="650">
        <v>2003.7</v>
      </c>
      <c r="K101" s="667">
        <v>2003.7</v>
      </c>
      <c r="L101" s="650" t="s">
        <v>107</v>
      </c>
      <c r="M101" s="650" t="s">
        <v>153</v>
      </c>
      <c r="N101" s="667" t="s">
        <v>148</v>
      </c>
      <c r="O101" s="667">
        <v>2018.12</v>
      </c>
      <c r="P101" s="659" t="s">
        <v>148</v>
      </c>
      <c r="Q101" s="659">
        <v>2024.01</v>
      </c>
      <c r="R101" s="659" t="s">
        <v>118</v>
      </c>
      <c r="S101" s="653"/>
      <c r="T101" s="650"/>
      <c r="U101" s="650"/>
      <c r="V101" s="650"/>
      <c r="W101" s="650"/>
      <c r="X101" s="650"/>
      <c r="Y101" s="650"/>
    </row>
    <row r="102" ht="24" customHeight="1" spans="1:25">
      <c r="A102" s="396">
        <v>96</v>
      </c>
      <c r="B102" s="702" t="s">
        <v>396</v>
      </c>
      <c r="C102" s="704" t="s">
        <v>395</v>
      </c>
      <c r="D102" s="667" t="s">
        <v>43</v>
      </c>
      <c r="E102" s="667">
        <v>1979.1</v>
      </c>
      <c r="F102" s="667" t="s">
        <v>32</v>
      </c>
      <c r="G102" s="667"/>
      <c r="H102" s="713"/>
      <c r="I102" s="667" t="s">
        <v>33</v>
      </c>
      <c r="J102" s="650">
        <v>2009.7</v>
      </c>
      <c r="K102" s="667">
        <v>1995.1</v>
      </c>
      <c r="L102" s="650" t="s">
        <v>397</v>
      </c>
      <c r="M102" s="650" t="s">
        <v>398</v>
      </c>
      <c r="N102" s="667" t="s">
        <v>148</v>
      </c>
      <c r="O102" s="667">
        <v>2019.12</v>
      </c>
      <c r="P102" s="667" t="s">
        <v>148</v>
      </c>
      <c r="Q102" s="650">
        <v>2020.7</v>
      </c>
      <c r="R102" s="667" t="s">
        <v>72</v>
      </c>
      <c r="S102" s="653"/>
      <c r="T102" s="650"/>
      <c r="U102" s="650"/>
      <c r="V102" s="650"/>
      <c r="W102" s="650"/>
      <c r="X102" s="650"/>
      <c r="Y102" s="650"/>
    </row>
    <row r="103" ht="24" customHeight="1" spans="1:25">
      <c r="A103" s="396">
        <v>97</v>
      </c>
      <c r="B103" s="702" t="s">
        <v>399</v>
      </c>
      <c r="C103" s="667" t="s">
        <v>400</v>
      </c>
      <c r="D103" s="667" t="s">
        <v>43</v>
      </c>
      <c r="E103" s="667">
        <v>1983.7</v>
      </c>
      <c r="F103" s="667" t="s">
        <v>32</v>
      </c>
      <c r="G103" s="667"/>
      <c r="H103" s="713"/>
      <c r="I103" s="667" t="s">
        <v>69</v>
      </c>
      <c r="J103" s="650">
        <v>2015.1</v>
      </c>
      <c r="K103" s="667">
        <v>2002.7</v>
      </c>
      <c r="L103" s="650" t="s">
        <v>401</v>
      </c>
      <c r="M103" s="650" t="s">
        <v>147</v>
      </c>
      <c r="N103" s="667" t="s">
        <v>148</v>
      </c>
      <c r="O103" s="667">
        <v>2022.12</v>
      </c>
      <c r="P103" s="659" t="s">
        <v>154</v>
      </c>
      <c r="Q103" s="659">
        <v>2024.01</v>
      </c>
      <c r="R103" s="659" t="s">
        <v>278</v>
      </c>
      <c r="S103" s="650"/>
      <c r="T103" s="650"/>
      <c r="U103" s="650"/>
      <c r="V103" s="650"/>
      <c r="W103" s="650"/>
      <c r="X103" s="650"/>
      <c r="Y103" s="650"/>
    </row>
    <row r="104" ht="24" customHeight="1" spans="1:25">
      <c r="A104" s="396">
        <v>98</v>
      </c>
      <c r="B104" s="702" t="s">
        <v>402</v>
      </c>
      <c r="C104" s="667" t="s">
        <v>403</v>
      </c>
      <c r="D104" s="667" t="s">
        <v>43</v>
      </c>
      <c r="E104" s="667">
        <v>1976.9</v>
      </c>
      <c r="F104" s="667" t="s">
        <v>32</v>
      </c>
      <c r="G104" s="667"/>
      <c r="H104" s="713"/>
      <c r="I104" s="667" t="s">
        <v>223</v>
      </c>
      <c r="J104" s="650">
        <v>2006.1</v>
      </c>
      <c r="K104" s="667">
        <v>1997.7</v>
      </c>
      <c r="L104" s="650" t="s">
        <v>168</v>
      </c>
      <c r="M104" s="650" t="s">
        <v>173</v>
      </c>
      <c r="N104" s="667" t="s">
        <v>148</v>
      </c>
      <c r="O104" s="667">
        <v>2021.12</v>
      </c>
      <c r="P104" s="667" t="s">
        <v>36</v>
      </c>
      <c r="Q104" s="650">
        <v>2022.07</v>
      </c>
      <c r="R104" s="667" t="s">
        <v>72</v>
      </c>
      <c r="S104" s="650"/>
      <c r="T104" s="650"/>
      <c r="U104" s="650"/>
      <c r="V104" s="650"/>
      <c r="W104" s="650"/>
      <c r="X104" s="650"/>
      <c r="Y104" s="650"/>
    </row>
    <row r="105" ht="24" customHeight="1" spans="1:25">
      <c r="A105" s="396">
        <v>99</v>
      </c>
      <c r="B105" s="702" t="s">
        <v>404</v>
      </c>
      <c r="C105" s="667" t="s">
        <v>405</v>
      </c>
      <c r="D105" s="667" t="s">
        <v>43</v>
      </c>
      <c r="E105" s="667">
        <v>1978.3</v>
      </c>
      <c r="F105" s="667" t="s">
        <v>97</v>
      </c>
      <c r="G105" s="667"/>
      <c r="H105" s="713"/>
      <c r="I105" s="667" t="s">
        <v>69</v>
      </c>
      <c r="J105" s="650">
        <v>2005.7</v>
      </c>
      <c r="K105" s="667">
        <v>1997.1</v>
      </c>
      <c r="L105" s="650" t="s">
        <v>168</v>
      </c>
      <c r="M105" s="650" t="s">
        <v>173</v>
      </c>
      <c r="N105" s="717" t="s">
        <v>154</v>
      </c>
      <c r="O105" s="717">
        <v>2016.05</v>
      </c>
      <c r="P105" s="667" t="s">
        <v>154</v>
      </c>
      <c r="Q105" s="667">
        <v>2022.02</v>
      </c>
      <c r="R105" s="667" t="s">
        <v>80</v>
      </c>
      <c r="S105" s="650"/>
      <c r="T105" s="650"/>
      <c r="U105" s="650"/>
      <c r="V105" s="650"/>
      <c r="W105" s="650"/>
      <c r="X105" s="650"/>
      <c r="Y105" s="650"/>
    </row>
    <row r="106" ht="24" customHeight="1" spans="1:25">
      <c r="A106" s="396">
        <v>100</v>
      </c>
      <c r="B106" s="702" t="s">
        <v>406</v>
      </c>
      <c r="C106" s="435" t="s">
        <v>407</v>
      </c>
      <c r="D106" s="667" t="s">
        <v>43</v>
      </c>
      <c r="E106" s="667">
        <v>1979.5</v>
      </c>
      <c r="F106" s="667" t="s">
        <v>97</v>
      </c>
      <c r="G106" s="667"/>
      <c r="H106" s="713"/>
      <c r="I106" s="667" t="s">
        <v>69</v>
      </c>
      <c r="J106" s="702" t="s">
        <v>206</v>
      </c>
      <c r="K106" s="667">
        <v>1996.9</v>
      </c>
      <c r="L106" s="650" t="s">
        <v>401</v>
      </c>
      <c r="M106" s="650" t="s">
        <v>153</v>
      </c>
      <c r="N106" s="667" t="s">
        <v>154</v>
      </c>
      <c r="O106" s="667">
        <v>2013.5</v>
      </c>
      <c r="P106" s="667" t="s">
        <v>154</v>
      </c>
      <c r="Q106" s="650">
        <v>2022.02</v>
      </c>
      <c r="R106" s="667" t="s">
        <v>278</v>
      </c>
      <c r="S106" s="650"/>
      <c r="T106" s="650"/>
      <c r="U106" s="650"/>
      <c r="V106" s="650"/>
      <c r="W106" s="650"/>
      <c r="X106" s="650"/>
      <c r="Y106" s="650"/>
    </row>
    <row r="107" ht="24" customHeight="1" spans="1:25">
      <c r="A107" s="396">
        <v>101</v>
      </c>
      <c r="B107" s="702" t="s">
        <v>408</v>
      </c>
      <c r="C107" s="862" t="s">
        <v>409</v>
      </c>
      <c r="D107" s="667" t="s">
        <v>43</v>
      </c>
      <c r="E107" s="667">
        <v>1973.8</v>
      </c>
      <c r="F107" s="667" t="s">
        <v>97</v>
      </c>
      <c r="G107" s="667"/>
      <c r="H107" s="713"/>
      <c r="I107" s="667" t="s">
        <v>130</v>
      </c>
      <c r="J107" s="650">
        <v>1997.8</v>
      </c>
      <c r="K107" s="667">
        <v>1992.9</v>
      </c>
      <c r="L107" s="650" t="s">
        <v>410</v>
      </c>
      <c r="M107" s="650" t="s">
        <v>185</v>
      </c>
      <c r="N107" s="667" t="s">
        <v>154</v>
      </c>
      <c r="O107" s="667">
        <v>2008.5</v>
      </c>
      <c r="P107" s="667" t="s">
        <v>154</v>
      </c>
      <c r="Q107" s="667">
        <v>2022.02</v>
      </c>
      <c r="R107" s="667" t="s">
        <v>132</v>
      </c>
      <c r="S107" s="650"/>
      <c r="T107" s="650"/>
      <c r="U107" s="650"/>
      <c r="V107" s="650"/>
      <c r="W107" s="650"/>
      <c r="X107" s="650"/>
      <c r="Y107" s="650"/>
    </row>
    <row r="108" ht="24" customHeight="1" spans="1:25">
      <c r="A108" s="396">
        <v>102</v>
      </c>
      <c r="B108" s="702" t="s">
        <v>411</v>
      </c>
      <c r="C108" s="667" t="s">
        <v>412</v>
      </c>
      <c r="D108" s="667" t="s">
        <v>43</v>
      </c>
      <c r="E108" s="667">
        <v>1975.2</v>
      </c>
      <c r="F108" s="667" t="s">
        <v>97</v>
      </c>
      <c r="G108" s="667"/>
      <c r="H108" s="713"/>
      <c r="I108" s="667" t="s">
        <v>69</v>
      </c>
      <c r="J108" s="650">
        <v>2008.2</v>
      </c>
      <c r="K108" s="667">
        <v>1994.7</v>
      </c>
      <c r="L108" s="650" t="s">
        <v>146</v>
      </c>
      <c r="M108" s="650" t="s">
        <v>185</v>
      </c>
      <c r="N108" s="667" t="s">
        <v>154</v>
      </c>
      <c r="O108" s="667">
        <v>2013.5</v>
      </c>
      <c r="P108" s="667" t="s">
        <v>154</v>
      </c>
      <c r="Q108" s="650">
        <v>2022.02</v>
      </c>
      <c r="R108" s="667" t="s">
        <v>278</v>
      </c>
      <c r="S108" s="653"/>
      <c r="T108" s="650"/>
      <c r="U108" s="650"/>
      <c r="V108" s="650"/>
      <c r="W108" s="650"/>
      <c r="X108" s="650"/>
      <c r="Y108" s="650"/>
    </row>
    <row r="109" ht="24" customHeight="1" spans="1:25">
      <c r="A109" s="396">
        <v>103</v>
      </c>
      <c r="B109" s="702" t="s">
        <v>413</v>
      </c>
      <c r="C109" s="667" t="s">
        <v>414</v>
      </c>
      <c r="D109" s="667" t="s">
        <v>43</v>
      </c>
      <c r="E109" s="667">
        <v>1970.7</v>
      </c>
      <c r="F109" s="667" t="s">
        <v>97</v>
      </c>
      <c r="G109" s="667"/>
      <c r="H109" s="713" t="s">
        <v>84</v>
      </c>
      <c r="I109" s="667" t="s">
        <v>33</v>
      </c>
      <c r="J109" s="650">
        <v>2004.7</v>
      </c>
      <c r="K109" s="667">
        <v>1986.1</v>
      </c>
      <c r="L109" s="650" t="s">
        <v>415</v>
      </c>
      <c r="M109" s="650" t="s">
        <v>185</v>
      </c>
      <c r="N109" s="667" t="s">
        <v>148</v>
      </c>
      <c r="O109" s="667">
        <v>2022.12</v>
      </c>
      <c r="P109" s="667" t="s">
        <v>148</v>
      </c>
      <c r="Q109" s="667">
        <v>2022.12</v>
      </c>
      <c r="R109" s="667" t="s">
        <v>72</v>
      </c>
      <c r="S109" s="650"/>
      <c r="T109" s="650"/>
      <c r="U109" s="650"/>
      <c r="V109" s="650"/>
      <c r="W109" s="650"/>
      <c r="X109" s="650"/>
      <c r="Y109" s="650"/>
    </row>
    <row r="110" ht="24" customHeight="1" spans="1:25">
      <c r="A110" s="396">
        <v>104</v>
      </c>
      <c r="B110" s="702" t="s">
        <v>416</v>
      </c>
      <c r="C110" s="667" t="s">
        <v>417</v>
      </c>
      <c r="D110" s="667" t="s">
        <v>43</v>
      </c>
      <c r="E110" s="667">
        <v>1979.11</v>
      </c>
      <c r="F110" s="667" t="s">
        <v>32</v>
      </c>
      <c r="G110" s="667"/>
      <c r="H110" s="713"/>
      <c r="I110" s="667" t="s">
        <v>33</v>
      </c>
      <c r="J110" s="650">
        <v>2008.12</v>
      </c>
      <c r="K110" s="667">
        <v>1999.7</v>
      </c>
      <c r="L110" s="650" t="s">
        <v>418</v>
      </c>
      <c r="M110" s="650" t="s">
        <v>173</v>
      </c>
      <c r="N110" s="667" t="s">
        <v>148</v>
      </c>
      <c r="O110" s="667">
        <v>2018.12</v>
      </c>
      <c r="P110" s="659" t="s">
        <v>148</v>
      </c>
      <c r="Q110" s="659">
        <v>2024.01</v>
      </c>
      <c r="R110" s="659" t="s">
        <v>118</v>
      </c>
      <c r="S110" s="650"/>
      <c r="T110" s="695"/>
      <c r="U110" s="650"/>
      <c r="V110" s="650"/>
      <c r="W110" s="650"/>
      <c r="X110" s="650"/>
      <c r="Y110" s="650"/>
    </row>
    <row r="111" ht="24" customHeight="1" spans="1:25">
      <c r="A111" s="396">
        <v>105</v>
      </c>
      <c r="B111" s="702" t="s">
        <v>419</v>
      </c>
      <c r="C111" s="667" t="s">
        <v>420</v>
      </c>
      <c r="D111" s="667" t="s">
        <v>43</v>
      </c>
      <c r="E111" s="714" t="s">
        <v>421</v>
      </c>
      <c r="F111" s="667" t="s">
        <v>32</v>
      </c>
      <c r="G111" s="667"/>
      <c r="H111" s="713"/>
      <c r="I111" s="667" t="s">
        <v>69</v>
      </c>
      <c r="J111" s="702" t="s">
        <v>422</v>
      </c>
      <c r="K111" s="667">
        <v>1992.7</v>
      </c>
      <c r="L111" s="650" t="s">
        <v>423</v>
      </c>
      <c r="M111" s="650" t="s">
        <v>147</v>
      </c>
      <c r="N111" s="667" t="s">
        <v>148</v>
      </c>
      <c r="O111" s="667">
        <v>2022.12</v>
      </c>
      <c r="P111" s="667" t="s">
        <v>148</v>
      </c>
      <c r="Q111" s="667">
        <v>2022.12</v>
      </c>
      <c r="R111" s="667" t="s">
        <v>72</v>
      </c>
      <c r="S111" s="650"/>
      <c r="T111" s="650"/>
      <c r="U111" s="650"/>
      <c r="V111" s="650"/>
      <c r="W111" s="650"/>
      <c r="X111" s="650"/>
      <c r="Y111" s="650"/>
    </row>
    <row r="112" ht="24" customHeight="1" spans="1:25">
      <c r="A112" s="396">
        <v>106</v>
      </c>
      <c r="B112" s="702" t="s">
        <v>424</v>
      </c>
      <c r="C112" s="667" t="s">
        <v>425</v>
      </c>
      <c r="D112" s="667" t="s">
        <v>43</v>
      </c>
      <c r="E112" s="667">
        <v>1973.11</v>
      </c>
      <c r="F112" s="667" t="s">
        <v>97</v>
      </c>
      <c r="G112" s="667"/>
      <c r="H112" s="713"/>
      <c r="I112" s="667" t="s">
        <v>33</v>
      </c>
      <c r="J112" s="650">
        <v>2002.12</v>
      </c>
      <c r="K112" s="667">
        <v>1992.3</v>
      </c>
      <c r="L112" s="650" t="s">
        <v>45</v>
      </c>
      <c r="M112" s="650" t="s">
        <v>173</v>
      </c>
      <c r="N112" s="667" t="s">
        <v>148</v>
      </c>
      <c r="O112" s="667">
        <v>2021.12</v>
      </c>
      <c r="P112" s="667" t="s">
        <v>36</v>
      </c>
      <c r="Q112" s="650">
        <v>2022.07</v>
      </c>
      <c r="R112" s="667" t="s">
        <v>72</v>
      </c>
      <c r="S112" s="650"/>
      <c r="T112" s="650"/>
      <c r="U112" s="650"/>
      <c r="V112" s="650"/>
      <c r="W112" s="650"/>
      <c r="X112" s="650"/>
      <c r="Y112" s="650"/>
    </row>
    <row r="113" ht="24" customHeight="1" spans="1:25">
      <c r="A113" s="396">
        <v>107</v>
      </c>
      <c r="B113" s="708" t="s">
        <v>426</v>
      </c>
      <c r="C113" s="435" t="s">
        <v>425</v>
      </c>
      <c r="D113" s="435" t="s">
        <v>43</v>
      </c>
      <c r="E113" s="435">
        <v>1973.8</v>
      </c>
      <c r="F113" s="435" t="s">
        <v>32</v>
      </c>
      <c r="G113" s="435"/>
      <c r="H113" s="836" t="s">
        <v>84</v>
      </c>
      <c r="I113" s="435" t="s">
        <v>33</v>
      </c>
      <c r="J113" s="508">
        <v>2009.12</v>
      </c>
      <c r="K113" s="435">
        <v>1992.7</v>
      </c>
      <c r="L113" s="508" t="s">
        <v>258</v>
      </c>
      <c r="M113" s="508" t="s">
        <v>164</v>
      </c>
      <c r="N113" s="435" t="s">
        <v>174</v>
      </c>
      <c r="O113" s="435">
        <v>2021.12</v>
      </c>
      <c r="P113" s="435" t="s">
        <v>174</v>
      </c>
      <c r="Q113" s="508">
        <v>2022.07</v>
      </c>
      <c r="R113" s="435" t="s">
        <v>48</v>
      </c>
      <c r="S113" s="508"/>
      <c r="T113" s="508"/>
      <c r="U113" s="508"/>
      <c r="V113" s="508"/>
      <c r="W113" s="508"/>
      <c r="X113" s="508"/>
      <c r="Y113" s="508"/>
    </row>
    <row r="114" ht="24" customHeight="1" spans="1:25">
      <c r="A114" s="396">
        <v>108</v>
      </c>
      <c r="B114" s="702" t="s">
        <v>427</v>
      </c>
      <c r="C114" s="667" t="s">
        <v>428</v>
      </c>
      <c r="D114" s="667" t="s">
        <v>43</v>
      </c>
      <c r="E114" s="667">
        <v>1972.5</v>
      </c>
      <c r="F114" s="667" t="s">
        <v>97</v>
      </c>
      <c r="G114" s="667"/>
      <c r="H114" s="713"/>
      <c r="I114" s="667" t="s">
        <v>33</v>
      </c>
      <c r="J114" s="702" t="s">
        <v>179</v>
      </c>
      <c r="K114" s="667">
        <v>1992.7</v>
      </c>
      <c r="L114" s="650" t="s">
        <v>273</v>
      </c>
      <c r="M114" s="650" t="s">
        <v>147</v>
      </c>
      <c r="N114" s="667" t="s">
        <v>154</v>
      </c>
      <c r="O114" s="667">
        <v>2009.5</v>
      </c>
      <c r="P114" s="667" t="s">
        <v>154</v>
      </c>
      <c r="Q114" s="650">
        <v>2022.02</v>
      </c>
      <c r="R114" s="667" t="s">
        <v>132</v>
      </c>
      <c r="S114" s="650"/>
      <c r="T114" s="650"/>
      <c r="U114" s="650"/>
      <c r="V114" s="672"/>
      <c r="W114" s="650"/>
      <c r="X114" s="650"/>
      <c r="Y114" s="650"/>
    </row>
    <row r="115" ht="24" customHeight="1" spans="1:25">
      <c r="A115" s="396">
        <v>109</v>
      </c>
      <c r="B115" s="721" t="s">
        <v>429</v>
      </c>
      <c r="C115" s="717" t="s">
        <v>430</v>
      </c>
      <c r="D115" s="717" t="s">
        <v>43</v>
      </c>
      <c r="E115" s="717">
        <v>1983.1</v>
      </c>
      <c r="F115" s="717" t="s">
        <v>32</v>
      </c>
      <c r="G115" s="717"/>
      <c r="H115" s="718"/>
      <c r="I115" s="857" t="s">
        <v>69</v>
      </c>
      <c r="J115" s="689">
        <v>2013.1</v>
      </c>
      <c r="K115" s="667">
        <v>2006.3</v>
      </c>
      <c r="L115" s="650" t="s">
        <v>431</v>
      </c>
      <c r="M115" s="650" t="s">
        <v>185</v>
      </c>
      <c r="N115" s="667" t="s">
        <v>148</v>
      </c>
      <c r="O115" s="667">
        <v>2020.12</v>
      </c>
      <c r="P115" s="667" t="s">
        <v>148</v>
      </c>
      <c r="Q115" s="650">
        <v>2021.07</v>
      </c>
      <c r="R115" s="667" t="s">
        <v>72</v>
      </c>
      <c r="S115" s="723"/>
      <c r="T115" s="672"/>
      <c r="U115" s="672"/>
      <c r="V115" s="672"/>
      <c r="W115" s="672"/>
      <c r="X115" s="672"/>
      <c r="Y115" s="650"/>
    </row>
    <row r="116" ht="24" customHeight="1" spans="1:25">
      <c r="A116" s="396">
        <v>110</v>
      </c>
      <c r="B116" s="721" t="s">
        <v>432</v>
      </c>
      <c r="C116" s="717" t="s">
        <v>433</v>
      </c>
      <c r="D116" s="717" t="s">
        <v>43</v>
      </c>
      <c r="E116" s="717">
        <v>1975.9</v>
      </c>
      <c r="F116" s="717" t="s">
        <v>267</v>
      </c>
      <c r="G116" s="717"/>
      <c r="H116" s="718"/>
      <c r="I116" s="717" t="s">
        <v>33</v>
      </c>
      <c r="J116" s="672">
        <v>2005.7</v>
      </c>
      <c r="K116" s="667">
        <v>1994.7</v>
      </c>
      <c r="L116" s="672" t="s">
        <v>434</v>
      </c>
      <c r="M116" s="650" t="s">
        <v>173</v>
      </c>
      <c r="N116" s="667" t="s">
        <v>154</v>
      </c>
      <c r="O116" s="667">
        <v>2011.5</v>
      </c>
      <c r="P116" s="659" t="s">
        <v>154</v>
      </c>
      <c r="Q116" s="659">
        <v>2024.01</v>
      </c>
      <c r="R116" s="659" t="s">
        <v>132</v>
      </c>
      <c r="S116" s="723"/>
      <c r="T116" s="672"/>
      <c r="U116" s="672"/>
      <c r="V116" s="672"/>
      <c r="W116" s="672"/>
      <c r="X116" s="672"/>
      <c r="Y116" s="672"/>
    </row>
    <row r="117" ht="24" customHeight="1" spans="1:25">
      <c r="A117" s="396">
        <v>111</v>
      </c>
      <c r="B117" s="702" t="s">
        <v>435</v>
      </c>
      <c r="C117" s="667" t="s">
        <v>436</v>
      </c>
      <c r="D117" s="667" t="s">
        <v>43</v>
      </c>
      <c r="E117" s="667">
        <v>1984.2</v>
      </c>
      <c r="F117" s="870" t="s">
        <v>32</v>
      </c>
      <c r="G117" s="870"/>
      <c r="H117" s="700"/>
      <c r="I117" s="870" t="s">
        <v>69</v>
      </c>
      <c r="J117" s="700">
        <v>2013.1</v>
      </c>
      <c r="K117" s="667">
        <v>2002.7</v>
      </c>
      <c r="L117" s="650" t="s">
        <v>434</v>
      </c>
      <c r="M117" s="650" t="s">
        <v>173</v>
      </c>
      <c r="N117" s="667" t="s">
        <v>148</v>
      </c>
      <c r="O117" s="667">
        <v>2022.12</v>
      </c>
      <c r="P117" s="667" t="s">
        <v>154</v>
      </c>
      <c r="Q117" s="667">
        <v>2022.02</v>
      </c>
      <c r="R117" s="667" t="s">
        <v>80</v>
      </c>
      <c r="S117" s="653"/>
      <c r="T117" s="650"/>
      <c r="U117" s="650"/>
      <c r="V117" s="650"/>
      <c r="W117" s="650"/>
      <c r="X117" s="650"/>
      <c r="Y117" s="650"/>
    </row>
    <row r="118" ht="24" customHeight="1" spans="1:25">
      <c r="A118" s="396">
        <v>112</v>
      </c>
      <c r="B118" s="702" t="s">
        <v>437</v>
      </c>
      <c r="C118" s="667" t="s">
        <v>438</v>
      </c>
      <c r="D118" s="667" t="s">
        <v>43</v>
      </c>
      <c r="E118" s="667">
        <v>1975.3</v>
      </c>
      <c r="F118" s="667" t="s">
        <v>97</v>
      </c>
      <c r="G118" s="667"/>
      <c r="H118" s="713"/>
      <c r="I118" s="667" t="s">
        <v>69</v>
      </c>
      <c r="J118" s="650">
        <v>2005.7</v>
      </c>
      <c r="K118" s="667">
        <v>1992.7</v>
      </c>
      <c r="L118" s="650" t="s">
        <v>423</v>
      </c>
      <c r="M118" s="650" t="s">
        <v>173</v>
      </c>
      <c r="N118" s="667" t="s">
        <v>148</v>
      </c>
      <c r="O118" s="667">
        <v>2022.12</v>
      </c>
      <c r="P118" s="667" t="s">
        <v>148</v>
      </c>
      <c r="Q118" s="667">
        <v>2022.12</v>
      </c>
      <c r="R118" s="667" t="s">
        <v>72</v>
      </c>
      <c r="S118" s="650"/>
      <c r="T118" s="650"/>
      <c r="U118" s="650"/>
      <c r="V118" s="650"/>
      <c r="W118" s="650"/>
      <c r="X118" s="650"/>
      <c r="Y118" s="650"/>
    </row>
    <row r="119" ht="24" customHeight="1" spans="1:25">
      <c r="A119" s="396">
        <v>113</v>
      </c>
      <c r="B119" s="702" t="s">
        <v>439</v>
      </c>
      <c r="C119" s="667" t="s">
        <v>440</v>
      </c>
      <c r="D119" s="667" t="s">
        <v>43</v>
      </c>
      <c r="E119" s="667">
        <v>1972.1</v>
      </c>
      <c r="F119" s="667" t="s">
        <v>267</v>
      </c>
      <c r="G119" s="667"/>
      <c r="H119" s="713"/>
      <c r="I119" s="667" t="s">
        <v>69</v>
      </c>
      <c r="J119" s="650">
        <v>2005.7</v>
      </c>
      <c r="K119" s="667">
        <v>1991.7</v>
      </c>
      <c r="L119" s="650" t="s">
        <v>258</v>
      </c>
      <c r="M119" s="650" t="s">
        <v>164</v>
      </c>
      <c r="N119" s="667" t="s">
        <v>154</v>
      </c>
      <c r="O119" s="667">
        <v>2011.5</v>
      </c>
      <c r="P119" s="659" t="s">
        <v>154</v>
      </c>
      <c r="Q119" s="659">
        <v>2024.01</v>
      </c>
      <c r="R119" s="659" t="s">
        <v>132</v>
      </c>
      <c r="S119" s="650"/>
      <c r="T119" s="650"/>
      <c r="U119" s="650"/>
      <c r="V119" s="650"/>
      <c r="W119" s="650"/>
      <c r="X119" s="650"/>
      <c r="Y119" s="650"/>
    </row>
    <row r="120" ht="24" customHeight="1" spans="1:25">
      <c r="A120" s="396">
        <v>114</v>
      </c>
      <c r="B120" s="702" t="s">
        <v>441</v>
      </c>
      <c r="C120" s="667" t="s">
        <v>442</v>
      </c>
      <c r="D120" s="667" t="s">
        <v>31</v>
      </c>
      <c r="E120" s="667">
        <v>1972.7</v>
      </c>
      <c r="F120" s="667" t="s">
        <v>75</v>
      </c>
      <c r="G120" s="667"/>
      <c r="H120" s="713"/>
      <c r="I120" s="667" t="s">
        <v>443</v>
      </c>
      <c r="J120" s="650">
        <v>1994.7</v>
      </c>
      <c r="K120" s="667">
        <v>1991.1</v>
      </c>
      <c r="L120" s="650" t="s">
        <v>77</v>
      </c>
      <c r="M120" s="650" t="s">
        <v>78</v>
      </c>
      <c r="N120" s="667" t="s">
        <v>444</v>
      </c>
      <c r="O120" s="667">
        <v>2000.12</v>
      </c>
      <c r="P120" s="667" t="s">
        <v>444</v>
      </c>
      <c r="Q120" s="667">
        <v>2010.12</v>
      </c>
      <c r="R120" s="667" t="s">
        <v>229</v>
      </c>
      <c r="S120" s="650"/>
      <c r="T120" s="650"/>
      <c r="U120" s="650"/>
      <c r="V120" s="650"/>
      <c r="W120" s="650"/>
      <c r="X120" s="650"/>
      <c r="Y120" s="650"/>
    </row>
    <row r="121" ht="24" customHeight="1" spans="1:25">
      <c r="A121" s="396">
        <v>115</v>
      </c>
      <c r="B121" s="702" t="s">
        <v>445</v>
      </c>
      <c r="C121" s="667" t="s">
        <v>446</v>
      </c>
      <c r="D121" s="667" t="s">
        <v>31</v>
      </c>
      <c r="E121" s="667">
        <v>1969.8</v>
      </c>
      <c r="F121" s="667" t="s">
        <v>75</v>
      </c>
      <c r="G121" s="667"/>
      <c r="H121" s="713" t="s">
        <v>84</v>
      </c>
      <c r="I121" s="667" t="s">
        <v>443</v>
      </c>
      <c r="J121" s="650">
        <v>1994.6</v>
      </c>
      <c r="K121" s="667">
        <v>1985.1</v>
      </c>
      <c r="L121" s="650" t="s">
        <v>77</v>
      </c>
      <c r="M121" s="650" t="s">
        <v>78</v>
      </c>
      <c r="N121" s="667" t="s">
        <v>444</v>
      </c>
      <c r="O121" s="667">
        <v>2000.12</v>
      </c>
      <c r="P121" s="667" t="s">
        <v>444</v>
      </c>
      <c r="Q121" s="667">
        <v>2010.12</v>
      </c>
      <c r="R121" s="667" t="s">
        <v>229</v>
      </c>
      <c r="S121" s="653"/>
      <c r="T121" s="650"/>
      <c r="U121" s="650"/>
      <c r="V121" s="650"/>
      <c r="W121" s="650"/>
      <c r="X121" s="650"/>
      <c r="Y121" s="650"/>
    </row>
    <row r="122" ht="24" customHeight="1" spans="1:25">
      <c r="A122" s="396">
        <v>116</v>
      </c>
      <c r="B122" s="702" t="s">
        <v>447</v>
      </c>
      <c r="C122" s="667" t="s">
        <v>448</v>
      </c>
      <c r="D122" s="667" t="s">
        <v>43</v>
      </c>
      <c r="E122" s="667">
        <v>1977.4</v>
      </c>
      <c r="F122" s="667" t="s">
        <v>267</v>
      </c>
      <c r="G122" s="667"/>
      <c r="H122" s="713"/>
      <c r="I122" s="667" t="s">
        <v>449</v>
      </c>
      <c r="J122" s="650">
        <v>1998.7</v>
      </c>
      <c r="K122" s="667">
        <v>1998.7</v>
      </c>
      <c r="L122" s="650" t="s">
        <v>200</v>
      </c>
      <c r="M122" s="650" t="s">
        <v>201</v>
      </c>
      <c r="N122" s="667" t="s">
        <v>450</v>
      </c>
      <c r="O122" s="667">
        <v>2010.5</v>
      </c>
      <c r="P122" s="659" t="s">
        <v>195</v>
      </c>
      <c r="Q122" s="659">
        <v>2024.01</v>
      </c>
      <c r="R122" s="659" t="s">
        <v>132</v>
      </c>
      <c r="S122" s="653"/>
      <c r="T122" s="650"/>
      <c r="U122" s="650"/>
      <c r="V122" s="650"/>
      <c r="W122" s="650"/>
      <c r="X122" s="650"/>
      <c r="Y122" s="650"/>
    </row>
    <row r="123" ht="24" customHeight="1" spans="1:25">
      <c r="A123" s="396">
        <v>117</v>
      </c>
      <c r="B123" s="702" t="s">
        <v>451</v>
      </c>
      <c r="C123" s="653" t="s">
        <v>452</v>
      </c>
      <c r="D123" s="653" t="s">
        <v>43</v>
      </c>
      <c r="E123" s="867" t="s">
        <v>453</v>
      </c>
      <c r="F123" s="653" t="s">
        <v>32</v>
      </c>
      <c r="G123" s="653"/>
      <c r="H123" s="650"/>
      <c r="I123" s="667" t="s">
        <v>44</v>
      </c>
      <c r="J123" s="650">
        <v>2007.7</v>
      </c>
      <c r="K123" s="653">
        <v>2009.6</v>
      </c>
      <c r="L123" s="650" t="s">
        <v>200</v>
      </c>
      <c r="M123" s="650" t="s">
        <v>201</v>
      </c>
      <c r="N123" s="667" t="s">
        <v>202</v>
      </c>
      <c r="O123" s="667">
        <v>2020.12</v>
      </c>
      <c r="P123" s="667" t="s">
        <v>202</v>
      </c>
      <c r="Q123" s="650">
        <v>2021.07</v>
      </c>
      <c r="R123" s="667" t="s">
        <v>72</v>
      </c>
      <c r="S123" s="653"/>
      <c r="T123" s="650"/>
      <c r="U123" s="650"/>
      <c r="V123" s="650"/>
      <c r="W123" s="650"/>
      <c r="X123" s="650"/>
      <c r="Y123" s="650"/>
    </row>
    <row r="124" ht="24" customHeight="1" spans="1:25">
      <c r="A124" s="396">
        <v>118</v>
      </c>
      <c r="B124" s="702" t="s">
        <v>454</v>
      </c>
      <c r="C124" s="667" t="s">
        <v>455</v>
      </c>
      <c r="D124" s="667" t="s">
        <v>31</v>
      </c>
      <c r="E124" s="667">
        <v>1973.9</v>
      </c>
      <c r="F124" s="667" t="s">
        <v>75</v>
      </c>
      <c r="G124" s="667"/>
      <c r="H124" s="713"/>
      <c r="I124" s="667" t="s">
        <v>456</v>
      </c>
      <c r="J124" s="650">
        <v>1995.7</v>
      </c>
      <c r="K124" s="667">
        <v>1991.12</v>
      </c>
      <c r="L124" s="650" t="s">
        <v>200</v>
      </c>
      <c r="M124" s="650" t="s">
        <v>201</v>
      </c>
      <c r="N124" s="667" t="s">
        <v>457</v>
      </c>
      <c r="O124" s="667">
        <v>2009.5</v>
      </c>
      <c r="P124" s="667" t="s">
        <v>457</v>
      </c>
      <c r="Q124" s="653">
        <v>2013.12</v>
      </c>
      <c r="R124" s="667" t="s">
        <v>229</v>
      </c>
      <c r="S124" s="650"/>
      <c r="T124" s="650"/>
      <c r="U124" s="650"/>
      <c r="V124" s="650"/>
      <c r="W124" s="650"/>
      <c r="X124" s="650"/>
      <c r="Y124" s="650"/>
    </row>
    <row r="125" ht="24" customHeight="1" spans="1:25">
      <c r="A125" s="396">
        <v>119</v>
      </c>
      <c r="B125" s="702" t="s">
        <v>458</v>
      </c>
      <c r="C125" s="667" t="s">
        <v>459</v>
      </c>
      <c r="D125" s="667" t="s">
        <v>43</v>
      </c>
      <c r="E125" s="667">
        <v>1972.6</v>
      </c>
      <c r="F125" s="667" t="s">
        <v>75</v>
      </c>
      <c r="G125" s="667"/>
      <c r="H125" s="713"/>
      <c r="I125" s="667" t="s">
        <v>460</v>
      </c>
      <c r="J125" s="650">
        <v>1998.7</v>
      </c>
      <c r="K125" s="667">
        <v>1990.1</v>
      </c>
      <c r="L125" s="650" t="s">
        <v>200</v>
      </c>
      <c r="M125" s="650" t="s">
        <v>201</v>
      </c>
      <c r="N125" s="653" t="s">
        <v>450</v>
      </c>
      <c r="O125" s="653">
        <v>2013.5</v>
      </c>
      <c r="P125" s="653" t="s">
        <v>450</v>
      </c>
      <c r="Q125" s="650">
        <v>2022.02</v>
      </c>
      <c r="R125" s="667" t="s">
        <v>278</v>
      </c>
      <c r="S125" s="650"/>
      <c r="T125" s="650"/>
      <c r="U125" s="650"/>
      <c r="V125" s="650"/>
      <c r="W125" s="650"/>
      <c r="X125" s="650"/>
      <c r="Y125" s="650"/>
    </row>
    <row r="126" ht="24" customHeight="1" spans="1:25">
      <c r="A126" s="396">
        <v>120</v>
      </c>
      <c r="B126" s="702" t="s">
        <v>461</v>
      </c>
      <c r="C126" s="653" t="s">
        <v>462</v>
      </c>
      <c r="D126" s="653" t="s">
        <v>31</v>
      </c>
      <c r="E126" s="867" t="s">
        <v>463</v>
      </c>
      <c r="F126" s="653" t="s">
        <v>464</v>
      </c>
      <c r="G126" s="653"/>
      <c r="H126" s="650"/>
      <c r="I126" s="653" t="s">
        <v>33</v>
      </c>
      <c r="J126" s="650">
        <v>2015.7</v>
      </c>
      <c r="K126" s="653">
        <v>2009.6</v>
      </c>
      <c r="L126" s="650" t="s">
        <v>200</v>
      </c>
      <c r="M126" s="650" t="s">
        <v>465</v>
      </c>
      <c r="N126" s="667" t="s">
        <v>202</v>
      </c>
      <c r="O126" s="667">
        <v>2020.12</v>
      </c>
      <c r="P126" s="667" t="s">
        <v>202</v>
      </c>
      <c r="Q126" s="650">
        <v>2021.07</v>
      </c>
      <c r="R126" s="667" t="s">
        <v>72</v>
      </c>
      <c r="S126" s="650"/>
      <c r="T126" s="650"/>
      <c r="U126" s="650"/>
      <c r="V126" s="650"/>
      <c r="W126" s="650"/>
      <c r="X126" s="650"/>
      <c r="Y126" s="650"/>
    </row>
    <row r="127" ht="24" customHeight="1" spans="1:25">
      <c r="A127" s="396">
        <v>121</v>
      </c>
      <c r="B127" s="702" t="s">
        <v>466</v>
      </c>
      <c r="C127" s="667" t="s">
        <v>467</v>
      </c>
      <c r="D127" s="667" t="s">
        <v>31</v>
      </c>
      <c r="E127" s="714" t="s">
        <v>468</v>
      </c>
      <c r="F127" s="667" t="s">
        <v>267</v>
      </c>
      <c r="G127" s="667"/>
      <c r="H127" s="713" t="s">
        <v>84</v>
      </c>
      <c r="I127" s="653" t="s">
        <v>33</v>
      </c>
      <c r="J127" s="650">
        <v>1998.7</v>
      </c>
      <c r="K127" s="650">
        <v>1998.7</v>
      </c>
      <c r="L127" s="650" t="s">
        <v>207</v>
      </c>
      <c r="M127" s="650" t="s">
        <v>201</v>
      </c>
      <c r="N127" s="667" t="s">
        <v>450</v>
      </c>
      <c r="O127" s="667">
        <v>2009.5</v>
      </c>
      <c r="P127" s="659" t="s">
        <v>195</v>
      </c>
      <c r="Q127" s="659">
        <v>2024.01</v>
      </c>
      <c r="R127" s="659" t="s">
        <v>132</v>
      </c>
      <c r="S127" s="650"/>
      <c r="T127" s="650"/>
      <c r="U127" s="650"/>
      <c r="V127" s="650"/>
      <c r="W127" s="650"/>
      <c r="X127" s="650"/>
      <c r="Y127" s="650"/>
    </row>
    <row r="128" ht="24" customHeight="1" spans="1:25">
      <c r="A128" s="396">
        <v>122</v>
      </c>
      <c r="B128" s="702" t="s">
        <v>469</v>
      </c>
      <c r="C128" s="667" t="s">
        <v>470</v>
      </c>
      <c r="D128" s="667" t="s">
        <v>31</v>
      </c>
      <c r="E128" s="714" t="s">
        <v>249</v>
      </c>
      <c r="F128" s="667" t="s">
        <v>97</v>
      </c>
      <c r="G128" s="667"/>
      <c r="H128" s="713"/>
      <c r="I128" s="667" t="s">
        <v>471</v>
      </c>
      <c r="J128" s="871">
        <v>2001.7</v>
      </c>
      <c r="K128" s="667">
        <v>2006.3</v>
      </c>
      <c r="L128" s="650" t="s">
        <v>207</v>
      </c>
      <c r="M128" s="650" t="s">
        <v>201</v>
      </c>
      <c r="N128" s="667" t="s">
        <v>202</v>
      </c>
      <c r="O128" s="667">
        <v>2022.12</v>
      </c>
      <c r="P128" s="667" t="s">
        <v>202</v>
      </c>
      <c r="Q128" s="667">
        <v>2022.12</v>
      </c>
      <c r="R128" s="667" t="s">
        <v>72</v>
      </c>
      <c r="S128" s="650"/>
      <c r="T128" s="650"/>
      <c r="U128" s="650"/>
      <c r="V128" s="650"/>
      <c r="W128" s="650"/>
      <c r="X128" s="650"/>
      <c r="Y128" s="650"/>
    </row>
    <row r="129" ht="24" customHeight="1" spans="1:25">
      <c r="A129" s="396">
        <v>123</v>
      </c>
      <c r="B129" s="721" t="s">
        <v>472</v>
      </c>
      <c r="C129" s="717" t="s">
        <v>473</v>
      </c>
      <c r="D129" s="717" t="s">
        <v>43</v>
      </c>
      <c r="E129" s="717">
        <v>1978.8</v>
      </c>
      <c r="F129" s="717" t="s">
        <v>32</v>
      </c>
      <c r="G129" s="717"/>
      <c r="H129" s="718"/>
      <c r="I129" s="717" t="s">
        <v>33</v>
      </c>
      <c r="J129" s="672">
        <v>2004.7</v>
      </c>
      <c r="K129" s="667">
        <v>1997.7</v>
      </c>
      <c r="L129" s="672" t="s">
        <v>200</v>
      </c>
      <c r="M129" s="650" t="s">
        <v>201</v>
      </c>
      <c r="N129" s="667" t="s">
        <v>202</v>
      </c>
      <c r="O129" s="667">
        <v>2021.12</v>
      </c>
      <c r="P129" s="667" t="s">
        <v>202</v>
      </c>
      <c r="Q129" s="650">
        <v>2022.07</v>
      </c>
      <c r="R129" s="667" t="s">
        <v>72</v>
      </c>
      <c r="S129" s="672"/>
      <c r="T129" s="672"/>
      <c r="U129" s="672"/>
      <c r="V129" s="672"/>
      <c r="W129" s="672"/>
      <c r="X129" s="672"/>
      <c r="Y129" s="672"/>
    </row>
    <row r="130" ht="24" customHeight="1" spans="1:25">
      <c r="A130" s="396">
        <v>124</v>
      </c>
      <c r="B130" s="702" t="s">
        <v>474</v>
      </c>
      <c r="C130" s="667" t="s">
        <v>475</v>
      </c>
      <c r="D130" s="667" t="s">
        <v>31</v>
      </c>
      <c r="E130" s="667">
        <v>1975.1</v>
      </c>
      <c r="F130" s="667" t="s">
        <v>75</v>
      </c>
      <c r="G130" s="667"/>
      <c r="H130" s="713" t="s">
        <v>84</v>
      </c>
      <c r="I130" s="667" t="s">
        <v>476</v>
      </c>
      <c r="J130" s="650">
        <v>1994.7</v>
      </c>
      <c r="K130" s="667">
        <v>1990.7</v>
      </c>
      <c r="L130" s="650" t="s">
        <v>218</v>
      </c>
      <c r="M130" s="650" t="s">
        <v>477</v>
      </c>
      <c r="N130" s="667" t="s">
        <v>478</v>
      </c>
      <c r="O130" s="667">
        <v>2000.12</v>
      </c>
      <c r="P130" s="667" t="s">
        <v>478</v>
      </c>
      <c r="Q130" s="667">
        <v>2010.12</v>
      </c>
      <c r="R130" s="667" t="s">
        <v>229</v>
      </c>
      <c r="S130" s="653"/>
      <c r="T130" s="650"/>
      <c r="U130" s="650"/>
      <c r="V130" s="650"/>
      <c r="W130" s="650"/>
      <c r="X130" s="650"/>
      <c r="Y130" s="653"/>
    </row>
    <row r="131" ht="24" customHeight="1" spans="1:25">
      <c r="A131" s="396">
        <v>125</v>
      </c>
      <c r="B131" s="702" t="s">
        <v>479</v>
      </c>
      <c r="C131" s="667" t="s">
        <v>480</v>
      </c>
      <c r="D131" s="667" t="s">
        <v>43</v>
      </c>
      <c r="E131" s="667">
        <v>1975.6</v>
      </c>
      <c r="F131" s="667" t="s">
        <v>75</v>
      </c>
      <c r="G131" s="667"/>
      <c r="H131" s="713"/>
      <c r="I131" s="667" t="s">
        <v>481</v>
      </c>
      <c r="J131" s="650">
        <v>1992.7</v>
      </c>
      <c r="K131" s="667">
        <v>1993.7</v>
      </c>
      <c r="L131" s="650" t="s">
        <v>218</v>
      </c>
      <c r="M131" s="650" t="s">
        <v>224</v>
      </c>
      <c r="N131" s="667" t="s">
        <v>478</v>
      </c>
      <c r="O131" s="667">
        <v>2008.5</v>
      </c>
      <c r="P131" s="667" t="s">
        <v>478</v>
      </c>
      <c r="Q131" s="667">
        <v>2010.12</v>
      </c>
      <c r="R131" s="667" t="s">
        <v>229</v>
      </c>
      <c r="S131" s="650"/>
      <c r="T131" s="650"/>
      <c r="U131" s="650"/>
      <c r="V131" s="650"/>
      <c r="W131" s="650"/>
      <c r="X131" s="650"/>
      <c r="Y131" s="650"/>
    </row>
    <row r="132" s="854" customFormat="1" ht="24" customHeight="1" spans="1:25">
      <c r="A132" s="396">
        <v>126</v>
      </c>
      <c r="B132" s="872" t="s">
        <v>482</v>
      </c>
      <c r="C132" s="873" t="s">
        <v>483</v>
      </c>
      <c r="D132" s="873" t="s">
        <v>31</v>
      </c>
      <c r="E132" s="874" t="s">
        <v>484</v>
      </c>
      <c r="F132" s="873" t="s">
        <v>75</v>
      </c>
      <c r="G132" s="873"/>
      <c r="H132" s="875"/>
      <c r="I132" s="873" t="s">
        <v>485</v>
      </c>
      <c r="J132" s="689">
        <v>1999.7</v>
      </c>
      <c r="K132" s="873">
        <v>2001.1</v>
      </c>
      <c r="L132" s="689" t="s">
        <v>250</v>
      </c>
      <c r="M132" s="689"/>
      <c r="N132" s="873" t="s">
        <v>228</v>
      </c>
      <c r="O132" s="873">
        <v>2019.5</v>
      </c>
      <c r="P132" s="873" t="s">
        <v>228</v>
      </c>
      <c r="Q132" s="873">
        <v>2020.7</v>
      </c>
      <c r="R132" s="873" t="s">
        <v>486</v>
      </c>
      <c r="S132" s="685"/>
      <c r="T132" s="876"/>
      <c r="U132" s="689"/>
      <c r="V132" s="689"/>
      <c r="W132" s="689"/>
      <c r="X132" s="689"/>
      <c r="Y132" s="689"/>
    </row>
    <row r="133" ht="24" customHeight="1" spans="1:25">
      <c r="A133" s="396">
        <v>127</v>
      </c>
      <c r="B133" s="702" t="s">
        <v>487</v>
      </c>
      <c r="C133" s="667" t="s">
        <v>488</v>
      </c>
      <c r="D133" s="667" t="s">
        <v>43</v>
      </c>
      <c r="E133" s="714" t="s">
        <v>325</v>
      </c>
      <c r="F133" s="667" t="s">
        <v>32</v>
      </c>
      <c r="G133" s="667"/>
      <c r="H133" s="713" t="s">
        <v>84</v>
      </c>
      <c r="I133" s="667" t="s">
        <v>44</v>
      </c>
      <c r="J133" s="702" t="s">
        <v>489</v>
      </c>
      <c r="K133" s="714" t="s">
        <v>490</v>
      </c>
      <c r="L133" s="650" t="s">
        <v>491</v>
      </c>
      <c r="M133" s="650" t="s">
        <v>173</v>
      </c>
      <c r="N133" s="667" t="s">
        <v>154</v>
      </c>
      <c r="O133" s="667">
        <v>2017.5</v>
      </c>
      <c r="P133" s="667" t="s">
        <v>154</v>
      </c>
      <c r="Q133" s="667">
        <v>2022.07</v>
      </c>
      <c r="R133" s="667" t="s">
        <v>80</v>
      </c>
      <c r="S133" s="650"/>
      <c r="T133" s="650"/>
      <c r="U133" s="650"/>
      <c r="V133" s="650"/>
      <c r="W133" s="650"/>
      <c r="X133" s="650"/>
      <c r="Y133" s="650"/>
    </row>
    <row r="134" ht="24" customHeight="1" spans="1:25">
      <c r="A134" s="396">
        <v>128</v>
      </c>
      <c r="B134" s="702" t="s">
        <v>492</v>
      </c>
      <c r="C134" s="667" t="s">
        <v>493</v>
      </c>
      <c r="D134" s="667" t="s">
        <v>43</v>
      </c>
      <c r="E134" s="667">
        <v>1984.12</v>
      </c>
      <c r="F134" s="667" t="s">
        <v>97</v>
      </c>
      <c r="G134" s="667"/>
      <c r="H134" s="713"/>
      <c r="I134" s="667" t="s">
        <v>33</v>
      </c>
      <c r="J134" s="650">
        <v>2005.7</v>
      </c>
      <c r="K134" s="667">
        <v>2006.3</v>
      </c>
      <c r="L134" s="650" t="s">
        <v>52</v>
      </c>
      <c r="M134" s="650" t="s">
        <v>173</v>
      </c>
      <c r="N134" s="667" t="s">
        <v>154</v>
      </c>
      <c r="O134" s="667">
        <v>2018.6</v>
      </c>
      <c r="P134" s="667" t="s">
        <v>154</v>
      </c>
      <c r="Q134" s="667">
        <v>2023.07</v>
      </c>
      <c r="R134" s="667" t="s">
        <v>80</v>
      </c>
      <c r="S134" s="650"/>
      <c r="T134" s="650"/>
      <c r="U134" s="650"/>
      <c r="V134" s="650"/>
      <c r="W134" s="650"/>
      <c r="X134" s="650"/>
      <c r="Y134" s="650"/>
    </row>
    <row r="135" ht="24" customHeight="1" spans="1:25">
      <c r="A135" s="396">
        <v>129</v>
      </c>
      <c r="B135" s="702" t="s">
        <v>494</v>
      </c>
      <c r="C135" s="667" t="s">
        <v>495</v>
      </c>
      <c r="D135" s="667" t="s">
        <v>43</v>
      </c>
      <c r="E135" s="667">
        <v>1984.6</v>
      </c>
      <c r="F135" s="667" t="s">
        <v>97</v>
      </c>
      <c r="G135" s="667"/>
      <c r="H135" s="713"/>
      <c r="I135" s="667" t="s">
        <v>33</v>
      </c>
      <c r="J135" s="650">
        <v>2009.7</v>
      </c>
      <c r="K135" s="667">
        <v>2002.8</v>
      </c>
      <c r="L135" s="650" t="s">
        <v>158</v>
      </c>
      <c r="M135" s="650" t="s">
        <v>173</v>
      </c>
      <c r="N135" s="667" t="s">
        <v>496</v>
      </c>
      <c r="O135" s="667">
        <v>2010.5</v>
      </c>
      <c r="P135" s="667" t="s">
        <v>496</v>
      </c>
      <c r="Q135" s="667">
        <v>2020.01</v>
      </c>
      <c r="R135" s="667" t="s">
        <v>229</v>
      </c>
      <c r="S135" s="650"/>
      <c r="T135" s="650"/>
      <c r="U135" s="650"/>
      <c r="V135" s="672"/>
      <c r="W135" s="650"/>
      <c r="X135" s="650"/>
      <c r="Y135" s="650"/>
    </row>
    <row r="136" ht="24" customHeight="1" spans="1:25">
      <c r="A136" s="396">
        <v>130</v>
      </c>
      <c r="B136" s="702" t="s">
        <v>497</v>
      </c>
      <c r="C136" s="667" t="s">
        <v>498</v>
      </c>
      <c r="D136" s="667" t="s">
        <v>43</v>
      </c>
      <c r="E136" s="714" t="s">
        <v>499</v>
      </c>
      <c r="F136" s="667" t="s">
        <v>97</v>
      </c>
      <c r="G136" s="667"/>
      <c r="H136" s="713"/>
      <c r="I136" s="667" t="s">
        <v>69</v>
      </c>
      <c r="J136" s="702" t="s">
        <v>500</v>
      </c>
      <c r="K136" s="714" t="s">
        <v>501</v>
      </c>
      <c r="L136" s="650" t="s">
        <v>193</v>
      </c>
      <c r="M136" s="650" t="s">
        <v>194</v>
      </c>
      <c r="N136" s="667" t="s">
        <v>195</v>
      </c>
      <c r="O136" s="667">
        <v>2017.5</v>
      </c>
      <c r="P136" s="667" t="s">
        <v>195</v>
      </c>
      <c r="Q136" s="667">
        <v>2022.07</v>
      </c>
      <c r="R136" s="667" t="s">
        <v>80</v>
      </c>
      <c r="S136" s="653"/>
      <c r="T136" s="650"/>
      <c r="U136" s="650"/>
      <c r="V136" s="650"/>
      <c r="W136" s="650"/>
      <c r="X136" s="650"/>
      <c r="Y136" s="650"/>
    </row>
    <row r="137" ht="24" customHeight="1" spans="1:25">
      <c r="A137" s="396">
        <v>131</v>
      </c>
      <c r="B137" s="702" t="s">
        <v>502</v>
      </c>
      <c r="C137" s="667" t="s">
        <v>503</v>
      </c>
      <c r="D137" s="667" t="s">
        <v>31</v>
      </c>
      <c r="E137" s="714" t="s">
        <v>504</v>
      </c>
      <c r="F137" s="667" t="s">
        <v>75</v>
      </c>
      <c r="G137" s="667"/>
      <c r="H137" s="713"/>
      <c r="I137" s="667" t="s">
        <v>481</v>
      </c>
      <c r="J137" s="702" t="s">
        <v>505</v>
      </c>
      <c r="K137" s="714" t="s">
        <v>506</v>
      </c>
      <c r="L137" s="650" t="s">
        <v>507</v>
      </c>
      <c r="M137" s="650" t="s">
        <v>508</v>
      </c>
      <c r="N137" s="667" t="s">
        <v>195</v>
      </c>
      <c r="O137" s="667">
        <v>2018.6</v>
      </c>
      <c r="P137" s="667" t="s">
        <v>195</v>
      </c>
      <c r="Q137" s="667">
        <v>2023.07</v>
      </c>
      <c r="R137" s="667" t="s">
        <v>80</v>
      </c>
      <c r="S137" s="653"/>
      <c r="T137" s="650"/>
      <c r="U137" s="650"/>
      <c r="V137" s="650"/>
      <c r="W137" s="650"/>
      <c r="X137" s="650"/>
      <c r="Y137" s="650"/>
    </row>
    <row r="138" ht="24" customHeight="1" spans="1:25">
      <c r="A138" s="396">
        <v>132</v>
      </c>
      <c r="B138" s="702" t="s">
        <v>509</v>
      </c>
      <c r="C138" s="667" t="s">
        <v>510</v>
      </c>
      <c r="D138" s="667" t="s">
        <v>31</v>
      </c>
      <c r="E138" s="714" t="s">
        <v>240</v>
      </c>
      <c r="F138" s="667" t="s">
        <v>75</v>
      </c>
      <c r="G138" s="667"/>
      <c r="H138" s="713" t="s">
        <v>84</v>
      </c>
      <c r="I138" s="667" t="s">
        <v>511</v>
      </c>
      <c r="J138" s="650">
        <v>1995.7</v>
      </c>
      <c r="K138" s="667">
        <v>1987.11</v>
      </c>
      <c r="L138" s="650" t="s">
        <v>77</v>
      </c>
      <c r="M138" s="650" t="s">
        <v>512</v>
      </c>
      <c r="N138" s="667" t="s">
        <v>444</v>
      </c>
      <c r="O138" s="667">
        <v>2011.5</v>
      </c>
      <c r="P138" s="667" t="s">
        <v>444</v>
      </c>
      <c r="Q138" s="667">
        <v>2016.12</v>
      </c>
      <c r="R138" s="650" t="s">
        <v>229</v>
      </c>
      <c r="S138" s="653"/>
      <c r="T138" s="650"/>
      <c r="U138" s="650"/>
      <c r="V138" s="650"/>
      <c r="W138" s="650"/>
      <c r="X138" s="650"/>
      <c r="Y138" s="650"/>
    </row>
    <row r="139" ht="24" customHeight="1" spans="1:25">
      <c r="A139" s="396">
        <v>133</v>
      </c>
      <c r="B139" s="702" t="s">
        <v>513</v>
      </c>
      <c r="C139" s="667" t="s">
        <v>514</v>
      </c>
      <c r="D139" s="667" t="s">
        <v>31</v>
      </c>
      <c r="E139" s="667">
        <v>1976.6</v>
      </c>
      <c r="F139" s="667" t="s">
        <v>97</v>
      </c>
      <c r="G139" s="667"/>
      <c r="H139" s="713" t="s">
        <v>84</v>
      </c>
      <c r="I139" s="653" t="s">
        <v>223</v>
      </c>
      <c r="J139" s="650">
        <v>2002.7</v>
      </c>
      <c r="K139" s="667">
        <v>1993.1</v>
      </c>
      <c r="L139" s="650" t="s">
        <v>77</v>
      </c>
      <c r="M139" s="650" t="s">
        <v>512</v>
      </c>
      <c r="N139" s="667" t="s">
        <v>444</v>
      </c>
      <c r="O139" s="667">
        <v>2013.5</v>
      </c>
      <c r="P139" s="667" t="s">
        <v>444</v>
      </c>
      <c r="Q139" s="667">
        <v>2016.12</v>
      </c>
      <c r="R139" s="667" t="s">
        <v>229</v>
      </c>
      <c r="S139" s="650"/>
      <c r="T139" s="650"/>
      <c r="U139" s="650"/>
      <c r="V139" s="650"/>
      <c r="W139" s="650"/>
      <c r="X139" s="650"/>
      <c r="Y139" s="650"/>
    </row>
    <row r="140" ht="24" customHeight="1" spans="1:25">
      <c r="A140" s="396">
        <v>134</v>
      </c>
      <c r="B140" s="702" t="s">
        <v>515</v>
      </c>
      <c r="C140" s="667" t="s">
        <v>516</v>
      </c>
      <c r="D140" s="667" t="s">
        <v>31</v>
      </c>
      <c r="E140" s="667">
        <v>1983.8</v>
      </c>
      <c r="F140" s="667" t="s">
        <v>97</v>
      </c>
      <c r="G140" s="667"/>
      <c r="H140" s="713"/>
      <c r="I140" s="667" t="s">
        <v>44</v>
      </c>
      <c r="J140" s="650">
        <v>2003.7</v>
      </c>
      <c r="K140" s="667">
        <v>2003.12</v>
      </c>
      <c r="L140" s="650" t="s">
        <v>200</v>
      </c>
      <c r="M140" s="650"/>
      <c r="N140" s="667" t="s">
        <v>457</v>
      </c>
      <c r="O140" s="667">
        <v>2012.5</v>
      </c>
      <c r="P140" s="667" t="s">
        <v>457</v>
      </c>
      <c r="Q140" s="714" t="s">
        <v>422</v>
      </c>
      <c r="R140" s="667" t="s">
        <v>486</v>
      </c>
      <c r="S140" s="650"/>
      <c r="T140" s="650"/>
      <c r="U140" s="650"/>
      <c r="V140" s="650"/>
      <c r="W140" s="650"/>
      <c r="X140" s="653"/>
      <c r="Y140" s="650"/>
    </row>
    <row r="141" ht="24" customHeight="1" spans="1:25">
      <c r="A141" s="396">
        <v>135</v>
      </c>
      <c r="B141" s="702" t="s">
        <v>517</v>
      </c>
      <c r="C141" s="667" t="s">
        <v>518</v>
      </c>
      <c r="D141" s="667" t="s">
        <v>43</v>
      </c>
      <c r="E141" s="714" t="s">
        <v>519</v>
      </c>
      <c r="F141" s="667" t="s">
        <v>75</v>
      </c>
      <c r="G141" s="667"/>
      <c r="H141" s="713"/>
      <c r="I141" s="667" t="s">
        <v>192</v>
      </c>
      <c r="J141" s="702">
        <v>1996.7</v>
      </c>
      <c r="K141" s="714" t="s">
        <v>126</v>
      </c>
      <c r="L141" s="650" t="s">
        <v>218</v>
      </c>
      <c r="M141" s="650" t="s">
        <v>520</v>
      </c>
      <c r="N141" s="667" t="s">
        <v>521</v>
      </c>
      <c r="O141" s="667">
        <v>2010.5</v>
      </c>
      <c r="P141" s="667" t="s">
        <v>521</v>
      </c>
      <c r="Q141" s="667">
        <v>2015.6</v>
      </c>
      <c r="R141" s="667" t="s">
        <v>229</v>
      </c>
      <c r="S141" s="650"/>
      <c r="T141" s="650"/>
      <c r="U141" s="650"/>
      <c r="V141" s="650"/>
      <c r="W141" s="650"/>
      <c r="X141" s="650"/>
      <c r="Y141" s="650"/>
    </row>
    <row r="142" ht="24" customHeight="1" spans="1:25">
      <c r="A142" s="396">
        <v>136</v>
      </c>
      <c r="B142" s="702" t="s">
        <v>522</v>
      </c>
      <c r="C142" s="653" t="s">
        <v>523</v>
      </c>
      <c r="D142" s="653" t="s">
        <v>31</v>
      </c>
      <c r="E142" s="867" t="s">
        <v>524</v>
      </c>
      <c r="F142" s="667" t="s">
        <v>75</v>
      </c>
      <c r="G142" s="667"/>
      <c r="H142" s="713"/>
      <c r="I142" s="653" t="s">
        <v>485</v>
      </c>
      <c r="J142" s="650">
        <v>1997.7</v>
      </c>
      <c r="K142" s="653">
        <v>1998.9</v>
      </c>
      <c r="L142" s="702" t="s">
        <v>218</v>
      </c>
      <c r="M142" s="702" t="s">
        <v>520</v>
      </c>
      <c r="N142" s="650" t="s">
        <v>219</v>
      </c>
      <c r="O142" s="714" t="s">
        <v>525</v>
      </c>
      <c r="P142" s="650" t="s">
        <v>521</v>
      </c>
      <c r="Q142" s="667">
        <v>2016.12</v>
      </c>
      <c r="R142" s="667" t="s">
        <v>486</v>
      </c>
      <c r="S142" s="653"/>
      <c r="T142" s="650"/>
      <c r="U142" s="650"/>
      <c r="V142" s="650"/>
      <c r="W142" s="650"/>
      <c r="X142" s="653"/>
      <c r="Y142" s="650"/>
    </row>
    <row r="143" ht="24" customHeight="1" spans="1:25">
      <c r="A143" s="396">
        <v>137</v>
      </c>
      <c r="B143" s="702" t="s">
        <v>526</v>
      </c>
      <c r="C143" s="667" t="s">
        <v>527</v>
      </c>
      <c r="D143" s="667" t="s">
        <v>31</v>
      </c>
      <c r="E143" s="667">
        <v>1966.5</v>
      </c>
      <c r="F143" s="667" t="s">
        <v>75</v>
      </c>
      <c r="G143" s="667"/>
      <c r="H143" s="713"/>
      <c r="I143" s="667" t="s">
        <v>192</v>
      </c>
      <c r="J143" s="650">
        <v>1996.7</v>
      </c>
      <c r="K143" s="667">
        <v>1983.1</v>
      </c>
      <c r="L143" s="650" t="s">
        <v>218</v>
      </c>
      <c r="M143" s="650"/>
      <c r="N143" s="667" t="s">
        <v>528</v>
      </c>
      <c r="O143" s="667">
        <v>1994.12</v>
      </c>
      <c r="P143" s="667" t="s">
        <v>528</v>
      </c>
      <c r="Q143" s="667">
        <v>2010.12</v>
      </c>
      <c r="R143" s="667" t="s">
        <v>529</v>
      </c>
      <c r="S143" s="650"/>
      <c r="T143" s="650"/>
      <c r="U143" s="650"/>
      <c r="V143" s="650"/>
      <c r="W143" s="650"/>
      <c r="X143" s="650"/>
      <c r="Y143" s="650"/>
    </row>
    <row r="144" ht="24" customHeight="1" spans="1:25">
      <c r="A144" s="396">
        <v>138</v>
      </c>
      <c r="B144" s="702" t="s">
        <v>530</v>
      </c>
      <c r="C144" s="653" t="s">
        <v>531</v>
      </c>
      <c r="D144" s="653" t="s">
        <v>31</v>
      </c>
      <c r="E144" s="867" t="s">
        <v>532</v>
      </c>
      <c r="F144" s="653" t="s">
        <v>32</v>
      </c>
      <c r="G144" s="653"/>
      <c r="H144" s="650"/>
      <c r="I144" s="653" t="s">
        <v>33</v>
      </c>
      <c r="J144" s="650">
        <v>2008.7</v>
      </c>
      <c r="K144" s="653">
        <v>2009.6</v>
      </c>
      <c r="L144" s="650" t="s">
        <v>146</v>
      </c>
      <c r="M144" s="650" t="s">
        <v>320</v>
      </c>
      <c r="N144" s="667" t="s">
        <v>36</v>
      </c>
      <c r="O144" s="667">
        <v>2021.12</v>
      </c>
      <c r="P144" s="667" t="s">
        <v>36</v>
      </c>
      <c r="Q144" s="650">
        <v>2022.07</v>
      </c>
      <c r="R144" s="667" t="s">
        <v>72</v>
      </c>
      <c r="S144" s="653"/>
      <c r="T144" s="650"/>
      <c r="U144" s="650"/>
      <c r="V144" s="672"/>
      <c r="W144" s="650"/>
      <c r="X144" s="650"/>
      <c r="Y144" s="650"/>
    </row>
    <row r="145" ht="24" customHeight="1" spans="1:25">
      <c r="A145" s="396">
        <v>139</v>
      </c>
      <c r="B145" s="702" t="s">
        <v>533</v>
      </c>
      <c r="C145" s="653" t="s">
        <v>534</v>
      </c>
      <c r="D145" s="653" t="s">
        <v>31</v>
      </c>
      <c r="E145" s="867" t="s">
        <v>535</v>
      </c>
      <c r="F145" s="653" t="s">
        <v>32</v>
      </c>
      <c r="G145" s="653"/>
      <c r="H145" s="650"/>
      <c r="I145" s="653" t="s">
        <v>223</v>
      </c>
      <c r="J145" s="650">
        <v>2007.7</v>
      </c>
      <c r="K145" s="653">
        <v>2009.6</v>
      </c>
      <c r="L145" s="650" t="s">
        <v>66</v>
      </c>
      <c r="M145" s="650"/>
      <c r="N145" s="667" t="s">
        <v>228</v>
      </c>
      <c r="O145" s="667">
        <v>2012.12</v>
      </c>
      <c r="P145" s="667" t="s">
        <v>228</v>
      </c>
      <c r="Q145" s="667">
        <v>2021.02</v>
      </c>
      <c r="R145" s="650" t="s">
        <v>229</v>
      </c>
      <c r="S145" s="650"/>
      <c r="T145" s="650"/>
      <c r="U145" s="650"/>
      <c r="V145" s="672"/>
      <c r="W145" s="650"/>
      <c r="X145" s="650"/>
      <c r="Y145" s="650"/>
    </row>
    <row r="146" ht="24" customHeight="1" spans="1:25">
      <c r="A146" s="396">
        <v>140</v>
      </c>
      <c r="B146" s="702" t="s">
        <v>536</v>
      </c>
      <c r="C146" s="653" t="s">
        <v>537</v>
      </c>
      <c r="D146" s="653" t="s">
        <v>31</v>
      </c>
      <c r="E146" s="867" t="s">
        <v>538</v>
      </c>
      <c r="F146" s="653" t="s">
        <v>32</v>
      </c>
      <c r="G146" s="653"/>
      <c r="H146" s="650"/>
      <c r="I146" s="653" t="s">
        <v>539</v>
      </c>
      <c r="J146" s="702" t="s">
        <v>540</v>
      </c>
      <c r="K146" s="653">
        <v>2009.6</v>
      </c>
      <c r="L146" s="650" t="s">
        <v>40</v>
      </c>
      <c r="M146" s="650" t="s">
        <v>541</v>
      </c>
      <c r="N146" s="667" t="s">
        <v>36</v>
      </c>
      <c r="O146" s="667">
        <v>2020.12</v>
      </c>
      <c r="P146" s="667" t="s">
        <v>36</v>
      </c>
      <c r="Q146" s="667">
        <v>2021.07</v>
      </c>
      <c r="R146" s="650" t="s">
        <v>72</v>
      </c>
      <c r="S146" s="663"/>
      <c r="T146" s="650"/>
      <c r="U146" s="650"/>
      <c r="V146" s="672"/>
      <c r="W146" s="650"/>
      <c r="X146" s="650"/>
      <c r="Y146" s="650"/>
    </row>
    <row r="147" ht="24" customHeight="1" spans="1:25">
      <c r="A147" s="396">
        <v>141</v>
      </c>
      <c r="B147" s="702" t="s">
        <v>542</v>
      </c>
      <c r="C147" s="653" t="s">
        <v>543</v>
      </c>
      <c r="D147" s="653" t="s">
        <v>43</v>
      </c>
      <c r="E147" s="867" t="s">
        <v>544</v>
      </c>
      <c r="F147" s="653" t="s">
        <v>32</v>
      </c>
      <c r="G147" s="653"/>
      <c r="H147" s="650"/>
      <c r="I147" s="653" t="s">
        <v>91</v>
      </c>
      <c r="J147" s="650">
        <v>2008.7</v>
      </c>
      <c r="K147" s="653">
        <v>2009.6</v>
      </c>
      <c r="L147" s="650" t="s">
        <v>168</v>
      </c>
      <c r="M147" s="650" t="s">
        <v>545</v>
      </c>
      <c r="N147" s="667" t="s">
        <v>36</v>
      </c>
      <c r="O147" s="667">
        <v>2020.12</v>
      </c>
      <c r="P147" s="667" t="s">
        <v>36</v>
      </c>
      <c r="Q147" s="667">
        <v>2021.07</v>
      </c>
      <c r="R147" s="650" t="s">
        <v>72</v>
      </c>
      <c r="S147" s="650"/>
      <c r="T147" s="650"/>
      <c r="U147" s="650"/>
      <c r="V147" s="672"/>
      <c r="W147" s="650"/>
      <c r="X147" s="650"/>
      <c r="Y147" s="650"/>
    </row>
    <row r="148" ht="24" customHeight="1" spans="1:25">
      <c r="A148" s="396">
        <v>142</v>
      </c>
      <c r="B148" s="702" t="s">
        <v>546</v>
      </c>
      <c r="C148" s="653" t="s">
        <v>547</v>
      </c>
      <c r="D148" s="653" t="s">
        <v>43</v>
      </c>
      <c r="E148" s="867" t="s">
        <v>548</v>
      </c>
      <c r="F148" s="653" t="s">
        <v>32</v>
      </c>
      <c r="G148" s="653"/>
      <c r="H148" s="650" t="s">
        <v>84</v>
      </c>
      <c r="I148" s="653" t="s">
        <v>223</v>
      </c>
      <c r="J148" s="650">
        <v>2008.7</v>
      </c>
      <c r="K148" s="653">
        <v>2009.6</v>
      </c>
      <c r="L148" s="650" t="s">
        <v>241</v>
      </c>
      <c r="M148" s="650" t="s">
        <v>549</v>
      </c>
      <c r="N148" s="667" t="s">
        <v>36</v>
      </c>
      <c r="O148" s="667">
        <v>2020.12</v>
      </c>
      <c r="P148" s="667" t="s">
        <v>36</v>
      </c>
      <c r="Q148" s="667">
        <v>2021.07</v>
      </c>
      <c r="R148" s="650" t="s">
        <v>72</v>
      </c>
      <c r="S148" s="650"/>
      <c r="T148" s="650"/>
      <c r="U148" s="650"/>
      <c r="V148" s="672"/>
      <c r="W148" s="650"/>
      <c r="X148" s="650"/>
      <c r="Y148" s="650"/>
    </row>
    <row r="149" ht="24" customHeight="1" spans="1:25">
      <c r="A149" s="396">
        <v>143</v>
      </c>
      <c r="B149" s="702" t="s">
        <v>550</v>
      </c>
      <c r="C149" s="653" t="s">
        <v>551</v>
      </c>
      <c r="D149" s="653" t="s">
        <v>31</v>
      </c>
      <c r="E149" s="867" t="s">
        <v>552</v>
      </c>
      <c r="F149" s="653" t="s">
        <v>32</v>
      </c>
      <c r="G149" s="653"/>
      <c r="H149" s="650"/>
      <c r="I149" s="653" t="s">
        <v>33</v>
      </c>
      <c r="J149" s="650">
        <v>2008.7</v>
      </c>
      <c r="K149" s="653">
        <v>2009.6</v>
      </c>
      <c r="L149" s="650" t="s">
        <v>92</v>
      </c>
      <c r="M149" s="650" t="s">
        <v>553</v>
      </c>
      <c r="N149" s="667" t="s">
        <v>36</v>
      </c>
      <c r="O149" s="667">
        <v>2022.12</v>
      </c>
      <c r="P149" s="667" t="s">
        <v>79</v>
      </c>
      <c r="Q149" s="667">
        <v>2022.07</v>
      </c>
      <c r="R149" s="650" t="s">
        <v>80</v>
      </c>
      <c r="S149" s="653"/>
      <c r="T149" s="650"/>
      <c r="U149" s="650"/>
      <c r="V149" s="672"/>
      <c r="W149" s="650"/>
      <c r="X149" s="650"/>
      <c r="Y149" s="650"/>
    </row>
    <row r="150" ht="24" customHeight="1" spans="1:25">
      <c r="A150" s="396">
        <v>144</v>
      </c>
      <c r="B150" s="702" t="s">
        <v>554</v>
      </c>
      <c r="C150" s="667" t="s">
        <v>555</v>
      </c>
      <c r="D150" s="667" t="s">
        <v>43</v>
      </c>
      <c r="E150" s="667">
        <v>1984.4</v>
      </c>
      <c r="F150" s="653" t="s">
        <v>32</v>
      </c>
      <c r="G150" s="653"/>
      <c r="H150" s="650"/>
      <c r="I150" s="667" t="s">
        <v>91</v>
      </c>
      <c r="J150" s="650">
        <v>2010.01</v>
      </c>
      <c r="K150" s="667">
        <v>2002.8</v>
      </c>
      <c r="L150" s="650" t="s">
        <v>99</v>
      </c>
      <c r="M150" s="650"/>
      <c r="N150" s="650" t="s">
        <v>79</v>
      </c>
      <c r="O150" s="650">
        <v>2020.9</v>
      </c>
      <c r="P150" s="667" t="s">
        <v>228</v>
      </c>
      <c r="Q150" s="650">
        <v>2020.01</v>
      </c>
      <c r="R150" s="650" t="s">
        <v>229</v>
      </c>
      <c r="S150" s="653"/>
      <c r="T150" s="650"/>
      <c r="U150" s="650"/>
      <c r="V150" s="650"/>
      <c r="W150" s="650"/>
      <c r="X150" s="650"/>
      <c r="Y150" s="650"/>
    </row>
    <row r="151" ht="24" customHeight="1" spans="1:25">
      <c r="A151" s="396">
        <v>145</v>
      </c>
      <c r="B151" s="702" t="s">
        <v>556</v>
      </c>
      <c r="C151" s="667" t="s">
        <v>557</v>
      </c>
      <c r="D151" s="667" t="s">
        <v>31</v>
      </c>
      <c r="E151" s="667">
        <v>1982.2</v>
      </c>
      <c r="F151" s="667" t="s">
        <v>32</v>
      </c>
      <c r="G151" s="667"/>
      <c r="H151" s="713"/>
      <c r="I151" s="653" t="s">
        <v>33</v>
      </c>
      <c r="J151" s="650">
        <v>2005.7</v>
      </c>
      <c r="K151" s="667">
        <v>2006.3</v>
      </c>
      <c r="L151" s="702" t="s">
        <v>77</v>
      </c>
      <c r="M151" s="702" t="s">
        <v>277</v>
      </c>
      <c r="N151" s="667" t="s">
        <v>36</v>
      </c>
      <c r="O151" s="650">
        <v>2022.12</v>
      </c>
      <c r="P151" s="667" t="s">
        <v>79</v>
      </c>
      <c r="Q151" s="650">
        <v>2022.07</v>
      </c>
      <c r="R151" s="650" t="s">
        <v>80</v>
      </c>
      <c r="S151" s="650"/>
      <c r="T151" s="650"/>
      <c r="U151" s="650"/>
      <c r="V151" s="650"/>
      <c r="W151" s="650"/>
      <c r="X151" s="650"/>
      <c r="Y151" s="650"/>
    </row>
    <row r="152" ht="24" customHeight="1" spans="1:25">
      <c r="A152" s="396">
        <v>146</v>
      </c>
      <c r="B152" s="702" t="s">
        <v>558</v>
      </c>
      <c r="C152" s="653" t="s">
        <v>559</v>
      </c>
      <c r="D152" s="653" t="s">
        <v>31</v>
      </c>
      <c r="E152" s="867" t="s">
        <v>560</v>
      </c>
      <c r="F152" s="653" t="s">
        <v>464</v>
      </c>
      <c r="G152" s="653"/>
      <c r="H152" s="650" t="s">
        <v>84</v>
      </c>
      <c r="I152" s="653" t="s">
        <v>91</v>
      </c>
      <c r="J152" s="650">
        <v>2008.7</v>
      </c>
      <c r="K152" s="653">
        <v>2009.6</v>
      </c>
      <c r="L152" s="650" t="s">
        <v>34</v>
      </c>
      <c r="M152" s="650" t="s">
        <v>35</v>
      </c>
      <c r="N152" s="667" t="s">
        <v>36</v>
      </c>
      <c r="O152" s="650">
        <v>2021.12</v>
      </c>
      <c r="P152" s="667" t="s">
        <v>36</v>
      </c>
      <c r="Q152" s="650">
        <v>2022.07</v>
      </c>
      <c r="R152" s="667" t="s">
        <v>72</v>
      </c>
      <c r="S152" s="653"/>
      <c r="T152" s="650"/>
      <c r="U152" s="650"/>
      <c r="V152" s="650"/>
      <c r="W152" s="650"/>
      <c r="X152" s="650"/>
      <c r="Y152" s="650"/>
    </row>
    <row r="153" ht="24" customHeight="1" spans="1:25">
      <c r="A153" s="396">
        <v>147</v>
      </c>
      <c r="B153" s="702" t="s">
        <v>561</v>
      </c>
      <c r="C153" s="667" t="s">
        <v>562</v>
      </c>
      <c r="D153" s="667" t="s">
        <v>43</v>
      </c>
      <c r="E153" s="667">
        <v>1984.1</v>
      </c>
      <c r="F153" s="653" t="s">
        <v>32</v>
      </c>
      <c r="G153" s="653"/>
      <c r="H153" s="650"/>
      <c r="I153" s="653" t="s">
        <v>33</v>
      </c>
      <c r="J153" s="650">
        <v>2006.7</v>
      </c>
      <c r="K153" s="667">
        <v>2002.8</v>
      </c>
      <c r="L153" s="650" t="s">
        <v>563</v>
      </c>
      <c r="M153" s="650" t="s">
        <v>173</v>
      </c>
      <c r="N153" s="650" t="s">
        <v>154</v>
      </c>
      <c r="O153" s="650">
        <v>2013.5</v>
      </c>
      <c r="P153" s="663" t="s">
        <v>154</v>
      </c>
      <c r="Q153" s="659">
        <v>2024.01</v>
      </c>
      <c r="R153" s="663" t="s">
        <v>132</v>
      </c>
      <c r="S153" s="650"/>
      <c r="T153" s="650"/>
      <c r="U153" s="650"/>
      <c r="V153" s="650"/>
      <c r="W153" s="650"/>
      <c r="X153" s="650"/>
      <c r="Y153" s="650"/>
    </row>
    <row r="154" ht="24" customHeight="1" spans="1:25">
      <c r="A154" s="396">
        <v>148</v>
      </c>
      <c r="B154" s="702" t="s">
        <v>564</v>
      </c>
      <c r="C154" s="667" t="s">
        <v>565</v>
      </c>
      <c r="D154" s="667" t="s">
        <v>43</v>
      </c>
      <c r="E154" s="667">
        <v>1985.2</v>
      </c>
      <c r="F154" s="653" t="s">
        <v>32</v>
      </c>
      <c r="G154" s="653"/>
      <c r="H154" s="650"/>
      <c r="I154" s="653" t="s">
        <v>566</v>
      </c>
      <c r="J154" s="650">
        <v>2006.7</v>
      </c>
      <c r="K154" s="650">
        <v>2006.5</v>
      </c>
      <c r="L154" s="650" t="s">
        <v>107</v>
      </c>
      <c r="M154" s="650" t="s">
        <v>173</v>
      </c>
      <c r="N154" s="667" t="s">
        <v>154</v>
      </c>
      <c r="O154" s="667">
        <v>2019.6</v>
      </c>
      <c r="P154" s="667" t="s">
        <v>154</v>
      </c>
      <c r="Q154" s="667">
        <v>2024.01</v>
      </c>
      <c r="R154" s="650" t="s">
        <v>80</v>
      </c>
      <c r="S154" s="653"/>
      <c r="T154" s="650"/>
      <c r="U154" s="650"/>
      <c r="V154" s="650"/>
      <c r="W154" s="650"/>
      <c r="X154" s="650"/>
      <c r="Y154" s="650"/>
    </row>
    <row r="155" ht="24" customHeight="1" spans="1:25">
      <c r="A155" s="396">
        <v>149</v>
      </c>
      <c r="B155" s="702" t="s">
        <v>567</v>
      </c>
      <c r="C155" s="667" t="s">
        <v>568</v>
      </c>
      <c r="D155" s="667" t="s">
        <v>31</v>
      </c>
      <c r="E155" s="667">
        <v>1977.12</v>
      </c>
      <c r="F155" s="667" t="s">
        <v>97</v>
      </c>
      <c r="G155" s="667"/>
      <c r="H155" s="713"/>
      <c r="I155" s="667" t="s">
        <v>69</v>
      </c>
      <c r="J155" s="650">
        <v>2005.7</v>
      </c>
      <c r="K155" s="667">
        <v>1994.1</v>
      </c>
      <c r="L155" s="650" t="s">
        <v>200</v>
      </c>
      <c r="M155" s="650"/>
      <c r="N155" s="650" t="s">
        <v>569</v>
      </c>
      <c r="O155" s="667">
        <v>2009.5</v>
      </c>
      <c r="P155" s="650" t="s">
        <v>569</v>
      </c>
      <c r="Q155" s="667">
        <v>2010.12</v>
      </c>
      <c r="R155" s="650" t="s">
        <v>529</v>
      </c>
      <c r="S155" s="650"/>
      <c r="T155" s="650"/>
      <c r="U155" s="650"/>
      <c r="V155" s="672"/>
      <c r="W155" s="650"/>
      <c r="X155" s="653"/>
      <c r="Y155" s="650"/>
    </row>
    <row r="156" ht="24" customHeight="1" spans="1:25">
      <c r="A156" s="396">
        <v>150</v>
      </c>
      <c r="B156" s="702" t="s">
        <v>570</v>
      </c>
      <c r="C156" s="653" t="s">
        <v>571</v>
      </c>
      <c r="D156" s="653" t="s">
        <v>31</v>
      </c>
      <c r="E156" s="867" t="s">
        <v>572</v>
      </c>
      <c r="F156" s="653" t="s">
        <v>32</v>
      </c>
      <c r="G156" s="653"/>
      <c r="H156" s="650"/>
      <c r="I156" s="653" t="s">
        <v>223</v>
      </c>
      <c r="J156" s="650">
        <v>2008.7</v>
      </c>
      <c r="K156" s="653">
        <v>2009.6</v>
      </c>
      <c r="L156" s="702" t="s">
        <v>218</v>
      </c>
      <c r="M156" s="702" t="s">
        <v>520</v>
      </c>
      <c r="N156" s="667" t="s">
        <v>573</v>
      </c>
      <c r="O156" s="667">
        <v>2022.12</v>
      </c>
      <c r="P156" s="659" t="s">
        <v>219</v>
      </c>
      <c r="Q156" s="659">
        <v>2024.01</v>
      </c>
      <c r="R156" s="663" t="s">
        <v>278</v>
      </c>
      <c r="S156" s="653"/>
      <c r="T156" s="650"/>
      <c r="U156" s="702"/>
      <c r="V156" s="672"/>
      <c r="W156" s="650"/>
      <c r="X156" s="650"/>
      <c r="Y156" s="650"/>
    </row>
    <row r="157" ht="24" customHeight="1" spans="1:25">
      <c r="A157" s="396">
        <v>151</v>
      </c>
      <c r="B157" s="702" t="s">
        <v>574</v>
      </c>
      <c r="C157" s="667" t="s">
        <v>575</v>
      </c>
      <c r="D157" s="667" t="s">
        <v>31</v>
      </c>
      <c r="E157" s="667">
        <v>1980.1</v>
      </c>
      <c r="F157" s="667" t="s">
        <v>97</v>
      </c>
      <c r="G157" s="667"/>
      <c r="H157" s="713"/>
      <c r="I157" s="653" t="s">
        <v>33</v>
      </c>
      <c r="J157" s="702">
        <v>2006.7</v>
      </c>
      <c r="K157" s="667">
        <v>1998.1</v>
      </c>
      <c r="L157" s="702" t="s">
        <v>77</v>
      </c>
      <c r="M157" s="702"/>
      <c r="N157" s="667" t="s">
        <v>576</v>
      </c>
      <c r="O157" s="667">
        <v>2013.5</v>
      </c>
      <c r="P157" s="667" t="s">
        <v>576</v>
      </c>
      <c r="Q157" s="714" t="s">
        <v>577</v>
      </c>
      <c r="R157" s="653" t="s">
        <v>529</v>
      </c>
      <c r="S157" s="650"/>
      <c r="T157" s="650"/>
      <c r="U157" s="650"/>
      <c r="V157" s="672"/>
      <c r="W157" s="650"/>
      <c r="X157" s="653"/>
      <c r="Y157" s="650"/>
    </row>
    <row r="158" ht="24" customHeight="1" spans="1:25">
      <c r="A158" s="396">
        <v>152</v>
      </c>
      <c r="B158" s="867">
        <v>336</v>
      </c>
      <c r="C158" s="650" t="s">
        <v>578</v>
      </c>
      <c r="D158" s="653" t="s">
        <v>31</v>
      </c>
      <c r="E158" s="667">
        <v>1986.2</v>
      </c>
      <c r="F158" s="653" t="s">
        <v>32</v>
      </c>
      <c r="G158" s="653"/>
      <c r="H158" s="650"/>
      <c r="I158" s="653" t="s">
        <v>44</v>
      </c>
      <c r="J158" s="650">
        <v>2009.7</v>
      </c>
      <c r="K158" s="714" t="s">
        <v>579</v>
      </c>
      <c r="L158" s="650" t="s">
        <v>107</v>
      </c>
      <c r="M158" s="650" t="s">
        <v>378</v>
      </c>
      <c r="N158" s="650" t="s">
        <v>36</v>
      </c>
      <c r="O158" s="650">
        <v>2022.12</v>
      </c>
      <c r="P158" s="667" t="s">
        <v>79</v>
      </c>
      <c r="Q158" s="650">
        <v>2022.07</v>
      </c>
      <c r="R158" s="650" t="s">
        <v>80</v>
      </c>
      <c r="S158" s="650"/>
      <c r="T158" s="650"/>
      <c r="U158" s="702"/>
      <c r="V158" s="672"/>
      <c r="W158" s="650"/>
      <c r="X158" s="650"/>
      <c r="Y158" s="650"/>
    </row>
    <row r="159" s="99" customFormat="1" ht="24" customHeight="1" spans="1:25">
      <c r="A159" s="396">
        <v>153</v>
      </c>
      <c r="B159" s="867">
        <v>337</v>
      </c>
      <c r="C159" s="667" t="s">
        <v>580</v>
      </c>
      <c r="D159" s="653" t="s">
        <v>31</v>
      </c>
      <c r="E159" s="653">
        <v>1987.6</v>
      </c>
      <c r="F159" s="653" t="s">
        <v>32</v>
      </c>
      <c r="G159" s="653"/>
      <c r="H159" s="650"/>
      <c r="I159" s="653" t="s">
        <v>33</v>
      </c>
      <c r="J159" s="650">
        <v>2009.7</v>
      </c>
      <c r="K159" s="714" t="s">
        <v>579</v>
      </c>
      <c r="L159" s="650" t="s">
        <v>87</v>
      </c>
      <c r="M159" s="650" t="s">
        <v>282</v>
      </c>
      <c r="N159" s="663" t="s">
        <v>36</v>
      </c>
      <c r="O159" s="663">
        <v>2024.12</v>
      </c>
      <c r="P159" s="667" t="s">
        <v>79</v>
      </c>
      <c r="Q159" s="650">
        <v>2024.01</v>
      </c>
      <c r="R159" s="650" t="s">
        <v>80</v>
      </c>
      <c r="S159" s="650"/>
      <c r="T159" s="650"/>
      <c r="U159" s="650"/>
      <c r="V159" s="650"/>
      <c r="W159" s="667"/>
      <c r="X159" s="667"/>
      <c r="Y159" s="650"/>
    </row>
    <row r="160" ht="24" customHeight="1" spans="1:25">
      <c r="A160" s="396">
        <v>154</v>
      </c>
      <c r="B160" s="867">
        <v>338</v>
      </c>
      <c r="C160" s="650" t="s">
        <v>581</v>
      </c>
      <c r="D160" s="653" t="s">
        <v>31</v>
      </c>
      <c r="E160" s="667">
        <v>1985.4</v>
      </c>
      <c r="F160" s="653" t="s">
        <v>32</v>
      </c>
      <c r="G160" s="653"/>
      <c r="H160" s="650"/>
      <c r="I160" s="653" t="s">
        <v>33</v>
      </c>
      <c r="J160" s="650">
        <v>2009.7</v>
      </c>
      <c r="K160" s="667">
        <v>2011.4</v>
      </c>
      <c r="L160" s="650" t="s">
        <v>168</v>
      </c>
      <c r="M160" s="650" t="s">
        <v>545</v>
      </c>
      <c r="N160" s="650" t="s">
        <v>36</v>
      </c>
      <c r="O160" s="650">
        <v>2023.12</v>
      </c>
      <c r="P160" s="650" t="s">
        <v>79</v>
      </c>
      <c r="Q160" s="650">
        <v>2023.07</v>
      </c>
      <c r="R160" s="650" t="s">
        <v>80</v>
      </c>
      <c r="S160" s="650"/>
      <c r="T160" s="650"/>
      <c r="U160" s="650"/>
      <c r="V160" s="672"/>
      <c r="W160" s="650"/>
      <c r="X160" s="650"/>
      <c r="Y160" s="650"/>
    </row>
    <row r="161" s="99" customFormat="1" ht="24" customHeight="1" spans="1:25">
      <c r="A161" s="396">
        <v>155</v>
      </c>
      <c r="B161" s="867">
        <v>339</v>
      </c>
      <c r="C161" s="650" t="s">
        <v>582</v>
      </c>
      <c r="D161" s="653" t="s">
        <v>31</v>
      </c>
      <c r="E161" s="867" t="s">
        <v>583</v>
      </c>
      <c r="F161" s="653" t="s">
        <v>32</v>
      </c>
      <c r="G161" s="653"/>
      <c r="H161" s="650"/>
      <c r="I161" s="653" t="s">
        <v>44</v>
      </c>
      <c r="J161" s="650">
        <v>2009.7</v>
      </c>
      <c r="K161" s="714" t="s">
        <v>579</v>
      </c>
      <c r="L161" s="650" t="s">
        <v>107</v>
      </c>
      <c r="M161" s="650" t="s">
        <v>62</v>
      </c>
      <c r="N161" s="667" t="s">
        <v>36</v>
      </c>
      <c r="O161" s="667">
        <v>2021.12</v>
      </c>
      <c r="P161" s="667" t="s">
        <v>36</v>
      </c>
      <c r="Q161" s="650">
        <v>2022.07</v>
      </c>
      <c r="R161" s="667" t="s">
        <v>72</v>
      </c>
      <c r="S161" s="653"/>
      <c r="T161" s="650"/>
      <c r="U161" s="702"/>
      <c r="V161" s="672"/>
      <c r="W161" s="650"/>
      <c r="X161" s="650"/>
      <c r="Y161" s="650"/>
    </row>
    <row r="162" ht="24" customHeight="1" spans="1:25">
      <c r="A162" s="396">
        <v>156</v>
      </c>
      <c r="B162" s="867">
        <v>340</v>
      </c>
      <c r="C162" s="653" t="s">
        <v>584</v>
      </c>
      <c r="D162" s="653" t="s">
        <v>31</v>
      </c>
      <c r="E162" s="714" t="s">
        <v>372</v>
      </c>
      <c r="F162" s="653" t="s">
        <v>32</v>
      </c>
      <c r="G162" s="653"/>
      <c r="H162" s="650"/>
      <c r="I162" s="653" t="s">
        <v>33</v>
      </c>
      <c r="J162" s="650">
        <v>2007.7</v>
      </c>
      <c r="K162" s="667">
        <v>2011.1</v>
      </c>
      <c r="L162" s="650" t="s">
        <v>236</v>
      </c>
      <c r="M162" s="650" t="s">
        <v>237</v>
      </c>
      <c r="N162" s="650" t="s">
        <v>79</v>
      </c>
      <c r="O162" s="650">
        <v>2017.5</v>
      </c>
      <c r="P162" s="667" t="s">
        <v>79</v>
      </c>
      <c r="Q162" s="650">
        <v>2022.07</v>
      </c>
      <c r="R162" s="650" t="s">
        <v>80</v>
      </c>
      <c r="S162" s="650"/>
      <c r="T162" s="650"/>
      <c r="U162" s="650"/>
      <c r="V162" s="672"/>
      <c r="W162" s="650"/>
      <c r="X162" s="650"/>
      <c r="Y162" s="650"/>
    </row>
    <row r="163" ht="24" customHeight="1" spans="1:25">
      <c r="A163" s="396">
        <v>157</v>
      </c>
      <c r="B163" s="867">
        <v>341</v>
      </c>
      <c r="C163" s="650" t="s">
        <v>585</v>
      </c>
      <c r="D163" s="653" t="s">
        <v>31</v>
      </c>
      <c r="E163" s="667">
        <v>1984.12</v>
      </c>
      <c r="F163" s="653" t="s">
        <v>32</v>
      </c>
      <c r="G163" s="653"/>
      <c r="H163" s="650" t="s">
        <v>84</v>
      </c>
      <c r="I163" s="653" t="s">
        <v>33</v>
      </c>
      <c r="J163" s="650">
        <v>2009.7</v>
      </c>
      <c r="K163" s="667">
        <v>2011.1</v>
      </c>
      <c r="L163" s="650" t="s">
        <v>139</v>
      </c>
      <c r="M163" s="650" t="s">
        <v>139</v>
      </c>
      <c r="N163" s="667" t="s">
        <v>36</v>
      </c>
      <c r="O163" s="667">
        <v>2021.12</v>
      </c>
      <c r="P163" s="667" t="s">
        <v>36</v>
      </c>
      <c r="Q163" s="650">
        <v>2022.07</v>
      </c>
      <c r="R163" s="667" t="s">
        <v>72</v>
      </c>
      <c r="S163" s="650"/>
      <c r="T163" s="650"/>
      <c r="U163" s="650"/>
      <c r="V163" s="672"/>
      <c r="W163" s="650"/>
      <c r="X163" s="650"/>
      <c r="Y163" s="650"/>
    </row>
    <row r="164" ht="24" customHeight="1" spans="1:25">
      <c r="A164" s="396">
        <v>158</v>
      </c>
      <c r="B164" s="867">
        <v>342</v>
      </c>
      <c r="C164" s="650" t="s">
        <v>586</v>
      </c>
      <c r="D164" s="653" t="s">
        <v>31</v>
      </c>
      <c r="E164" s="867" t="s">
        <v>587</v>
      </c>
      <c r="F164" s="653" t="s">
        <v>32</v>
      </c>
      <c r="G164" s="653"/>
      <c r="H164" s="650" t="s">
        <v>84</v>
      </c>
      <c r="I164" s="653" t="s">
        <v>588</v>
      </c>
      <c r="J164" s="650">
        <v>2009.7</v>
      </c>
      <c r="K164" s="667">
        <v>2011.1</v>
      </c>
      <c r="L164" s="650" t="s">
        <v>92</v>
      </c>
      <c r="M164" s="650" t="s">
        <v>553</v>
      </c>
      <c r="N164" s="667" t="s">
        <v>36</v>
      </c>
      <c r="O164" s="667">
        <v>2022.12</v>
      </c>
      <c r="P164" s="667" t="s">
        <v>79</v>
      </c>
      <c r="Q164" s="650">
        <v>2022.02</v>
      </c>
      <c r="R164" s="650" t="s">
        <v>80</v>
      </c>
      <c r="S164" s="650"/>
      <c r="T164" s="650"/>
      <c r="U164" s="650"/>
      <c r="V164" s="672"/>
      <c r="W164" s="650"/>
      <c r="X164" s="650"/>
      <c r="Y164" s="650"/>
    </row>
    <row r="165" ht="24" customHeight="1" spans="1:25">
      <c r="A165" s="396">
        <v>159</v>
      </c>
      <c r="B165" s="867">
        <v>345</v>
      </c>
      <c r="C165" s="650" t="s">
        <v>589</v>
      </c>
      <c r="D165" s="653" t="s">
        <v>43</v>
      </c>
      <c r="E165" s="667">
        <v>1984.3</v>
      </c>
      <c r="F165" s="653" t="s">
        <v>32</v>
      </c>
      <c r="G165" s="653"/>
      <c r="H165" s="650"/>
      <c r="I165" s="653" t="s">
        <v>33</v>
      </c>
      <c r="J165" s="650">
        <v>2009.7</v>
      </c>
      <c r="K165" s="714" t="s">
        <v>579</v>
      </c>
      <c r="L165" s="650" t="s">
        <v>103</v>
      </c>
      <c r="M165" s="650" t="s">
        <v>104</v>
      </c>
      <c r="N165" s="667" t="s">
        <v>36</v>
      </c>
      <c r="O165" s="667">
        <v>2022.12</v>
      </c>
      <c r="P165" s="667" t="s">
        <v>79</v>
      </c>
      <c r="Q165" s="650">
        <v>2022.02</v>
      </c>
      <c r="R165" s="650" t="s">
        <v>80</v>
      </c>
      <c r="S165" s="650"/>
      <c r="T165" s="650"/>
      <c r="U165" s="650"/>
      <c r="V165" s="672"/>
      <c r="W165" s="650"/>
      <c r="X165" s="650"/>
      <c r="Y165" s="650"/>
    </row>
    <row r="166" ht="24" customHeight="1" spans="1:25">
      <c r="A166" s="396">
        <v>160</v>
      </c>
      <c r="B166" s="867">
        <v>346</v>
      </c>
      <c r="C166" s="650" t="s">
        <v>590</v>
      </c>
      <c r="D166" s="653" t="s">
        <v>31</v>
      </c>
      <c r="E166" s="667">
        <v>1982.9</v>
      </c>
      <c r="F166" s="653" t="s">
        <v>32</v>
      </c>
      <c r="G166" s="653"/>
      <c r="H166" s="650"/>
      <c r="I166" s="653" t="s">
        <v>33</v>
      </c>
      <c r="J166" s="650">
        <v>2009.7</v>
      </c>
      <c r="K166" s="714">
        <v>2011.1</v>
      </c>
      <c r="L166" s="650" t="s">
        <v>92</v>
      </c>
      <c r="M166" s="650" t="s">
        <v>553</v>
      </c>
      <c r="N166" s="667" t="s">
        <v>36</v>
      </c>
      <c r="O166" s="667">
        <v>2021.12</v>
      </c>
      <c r="P166" s="667" t="s">
        <v>36</v>
      </c>
      <c r="Q166" s="650">
        <v>2022.07</v>
      </c>
      <c r="R166" s="667" t="s">
        <v>72</v>
      </c>
      <c r="S166" s="650"/>
      <c r="T166" s="650"/>
      <c r="U166" s="650"/>
      <c r="V166" s="672"/>
      <c r="W166" s="650"/>
      <c r="X166" s="650"/>
      <c r="Y166" s="650"/>
    </row>
    <row r="167" ht="24" customHeight="1" spans="1:25">
      <c r="A167" s="396">
        <v>161</v>
      </c>
      <c r="B167" s="867">
        <v>347</v>
      </c>
      <c r="C167" s="667" t="s">
        <v>591</v>
      </c>
      <c r="D167" s="667" t="s">
        <v>43</v>
      </c>
      <c r="E167" s="653">
        <v>1983.12</v>
      </c>
      <c r="F167" s="653" t="s">
        <v>32</v>
      </c>
      <c r="G167" s="653"/>
      <c r="H167" s="650"/>
      <c r="I167" s="653" t="s">
        <v>44</v>
      </c>
      <c r="J167" s="702" t="s">
        <v>360</v>
      </c>
      <c r="K167" s="667">
        <v>2011.4</v>
      </c>
      <c r="L167" s="653" t="s">
        <v>592</v>
      </c>
      <c r="M167" s="653" t="s">
        <v>593</v>
      </c>
      <c r="N167" s="667" t="s">
        <v>79</v>
      </c>
      <c r="O167" s="650">
        <v>2019.6</v>
      </c>
      <c r="P167" s="667" t="s">
        <v>79</v>
      </c>
      <c r="Q167" s="650">
        <v>2024.01</v>
      </c>
      <c r="R167" s="650" t="s">
        <v>80</v>
      </c>
      <c r="S167" s="650"/>
      <c r="T167" s="650"/>
      <c r="U167" s="650"/>
      <c r="V167" s="672"/>
      <c r="W167" s="667"/>
      <c r="X167" s="667"/>
      <c r="Y167" s="650"/>
    </row>
    <row r="168" ht="24" customHeight="1" spans="1:25">
      <c r="A168" s="396">
        <v>162</v>
      </c>
      <c r="B168" s="867">
        <v>348</v>
      </c>
      <c r="C168" s="650" t="s">
        <v>594</v>
      </c>
      <c r="D168" s="653" t="s">
        <v>31</v>
      </c>
      <c r="E168" s="867" t="s">
        <v>595</v>
      </c>
      <c r="F168" s="653" t="s">
        <v>32</v>
      </c>
      <c r="G168" s="653"/>
      <c r="H168" s="650"/>
      <c r="I168" s="653" t="s">
        <v>44</v>
      </c>
      <c r="J168" s="650">
        <v>2007.7</v>
      </c>
      <c r="K168" s="667">
        <v>2007.11</v>
      </c>
      <c r="L168" s="650" t="s">
        <v>92</v>
      </c>
      <c r="M168" s="650" t="s">
        <v>553</v>
      </c>
      <c r="N168" s="667" t="s">
        <v>36</v>
      </c>
      <c r="O168" s="653">
        <v>2019.12</v>
      </c>
      <c r="P168" s="667" t="s">
        <v>36</v>
      </c>
      <c r="Q168" s="650">
        <v>2020.7</v>
      </c>
      <c r="R168" s="650" t="s">
        <v>72</v>
      </c>
      <c r="S168" s="653"/>
      <c r="T168" s="650"/>
      <c r="U168" s="650"/>
      <c r="V168" s="672"/>
      <c r="W168" s="650"/>
      <c r="X168" s="650"/>
      <c r="Y168" s="650"/>
    </row>
    <row r="169" ht="24" customHeight="1" spans="1:25">
      <c r="A169" s="396">
        <v>163</v>
      </c>
      <c r="B169" s="867">
        <v>349</v>
      </c>
      <c r="C169" s="650" t="s">
        <v>596</v>
      </c>
      <c r="D169" s="667" t="s">
        <v>43</v>
      </c>
      <c r="E169" s="714" t="s">
        <v>597</v>
      </c>
      <c r="F169" s="653" t="s">
        <v>32</v>
      </c>
      <c r="G169" s="653"/>
      <c r="H169" s="650" t="s">
        <v>84</v>
      </c>
      <c r="I169" s="653" t="s">
        <v>91</v>
      </c>
      <c r="J169" s="650">
        <v>2009.7</v>
      </c>
      <c r="K169" s="667">
        <v>2011.1</v>
      </c>
      <c r="L169" s="650" t="s">
        <v>52</v>
      </c>
      <c r="M169" s="650" t="s">
        <v>46</v>
      </c>
      <c r="N169" s="667" t="s">
        <v>36</v>
      </c>
      <c r="O169" s="667">
        <v>2021.12</v>
      </c>
      <c r="P169" s="667" t="s">
        <v>36</v>
      </c>
      <c r="Q169" s="650">
        <v>2022.07</v>
      </c>
      <c r="R169" s="667" t="s">
        <v>72</v>
      </c>
      <c r="S169" s="653"/>
      <c r="T169" s="650"/>
      <c r="U169" s="650"/>
      <c r="V169" s="672"/>
      <c r="W169" s="650"/>
      <c r="X169" s="650"/>
      <c r="Y169" s="650"/>
    </row>
    <row r="170" s="279" customFormat="1" ht="24" customHeight="1" spans="1:25">
      <c r="A170" s="396">
        <v>164</v>
      </c>
      <c r="B170" s="867">
        <v>350</v>
      </c>
      <c r="C170" s="650" t="s">
        <v>598</v>
      </c>
      <c r="D170" s="653" t="s">
        <v>31</v>
      </c>
      <c r="E170" s="867" t="s">
        <v>599</v>
      </c>
      <c r="F170" s="653" t="s">
        <v>32</v>
      </c>
      <c r="G170" s="653"/>
      <c r="H170" s="650"/>
      <c r="I170" s="653" t="s">
        <v>44</v>
      </c>
      <c r="J170" s="650">
        <v>2009.7</v>
      </c>
      <c r="K170" s="667">
        <v>2011.1</v>
      </c>
      <c r="L170" s="650" t="s">
        <v>296</v>
      </c>
      <c r="M170" s="650" t="s">
        <v>297</v>
      </c>
      <c r="N170" s="667" t="s">
        <v>36</v>
      </c>
      <c r="O170" s="667">
        <v>2021.12</v>
      </c>
      <c r="P170" s="667" t="s">
        <v>36</v>
      </c>
      <c r="Q170" s="650">
        <v>2022.07</v>
      </c>
      <c r="R170" s="667" t="s">
        <v>72</v>
      </c>
      <c r="S170" s="653"/>
      <c r="T170" s="650"/>
      <c r="U170" s="650"/>
      <c r="V170" s="650"/>
      <c r="W170" s="650"/>
      <c r="X170" s="650"/>
      <c r="Y170" s="650"/>
    </row>
    <row r="171" ht="24" customHeight="1" spans="1:25">
      <c r="A171" s="396">
        <v>165</v>
      </c>
      <c r="B171" s="867">
        <v>352</v>
      </c>
      <c r="C171" s="653" t="s">
        <v>600</v>
      </c>
      <c r="D171" s="653" t="s">
        <v>31</v>
      </c>
      <c r="E171" s="667">
        <v>1986.2</v>
      </c>
      <c r="F171" s="653" t="s">
        <v>32</v>
      </c>
      <c r="G171" s="653"/>
      <c r="H171" s="650"/>
      <c r="I171" s="653" t="s">
        <v>601</v>
      </c>
      <c r="J171" s="650">
        <v>2009.7</v>
      </c>
      <c r="K171" s="667">
        <v>2011.1</v>
      </c>
      <c r="L171" s="650" t="s">
        <v>236</v>
      </c>
      <c r="M171" s="650" t="s">
        <v>237</v>
      </c>
      <c r="N171" s="667" t="s">
        <v>36</v>
      </c>
      <c r="O171" s="650">
        <v>2022.12</v>
      </c>
      <c r="P171" s="667" t="s">
        <v>79</v>
      </c>
      <c r="Q171" s="650">
        <v>2022.07</v>
      </c>
      <c r="R171" s="650" t="s">
        <v>80</v>
      </c>
      <c r="S171" s="650"/>
      <c r="T171" s="650"/>
      <c r="U171" s="650"/>
      <c r="V171" s="672"/>
      <c r="W171" s="650"/>
      <c r="X171" s="650"/>
      <c r="Y171" s="650"/>
    </row>
    <row r="172" s="99" customFormat="1" ht="24" customHeight="1" spans="1:25">
      <c r="A172" s="396">
        <v>166</v>
      </c>
      <c r="B172" s="867">
        <v>355</v>
      </c>
      <c r="C172" s="650" t="s">
        <v>602</v>
      </c>
      <c r="D172" s="667" t="s">
        <v>43</v>
      </c>
      <c r="E172" s="667">
        <v>1987.9</v>
      </c>
      <c r="F172" s="653" t="s">
        <v>32</v>
      </c>
      <c r="G172" s="653"/>
      <c r="H172" s="650"/>
      <c r="I172" s="653" t="s">
        <v>33</v>
      </c>
      <c r="J172" s="650">
        <v>2009.7</v>
      </c>
      <c r="K172" s="667">
        <v>2011.1</v>
      </c>
      <c r="L172" s="650" t="s">
        <v>45</v>
      </c>
      <c r="M172" s="650" t="s">
        <v>46</v>
      </c>
      <c r="N172" s="667" t="s">
        <v>36</v>
      </c>
      <c r="O172" s="667">
        <v>2021.12</v>
      </c>
      <c r="P172" s="667" t="s">
        <v>36</v>
      </c>
      <c r="Q172" s="650">
        <v>2022.07</v>
      </c>
      <c r="R172" s="667" t="s">
        <v>72</v>
      </c>
      <c r="S172" s="650"/>
      <c r="T172" s="650"/>
      <c r="U172" s="650"/>
      <c r="V172" s="672"/>
      <c r="W172" s="650"/>
      <c r="X172" s="650"/>
      <c r="Y172" s="650"/>
    </row>
    <row r="173" ht="24" customHeight="1" spans="1:25">
      <c r="A173" s="396">
        <v>167</v>
      </c>
      <c r="B173" s="867">
        <v>356</v>
      </c>
      <c r="C173" s="667" t="s">
        <v>603</v>
      </c>
      <c r="D173" s="653" t="s">
        <v>31</v>
      </c>
      <c r="E173" s="667">
        <v>1986.2</v>
      </c>
      <c r="F173" s="653" t="s">
        <v>32</v>
      </c>
      <c r="G173" s="653"/>
      <c r="H173" s="650" t="s">
        <v>84</v>
      </c>
      <c r="I173" s="653" t="s">
        <v>33</v>
      </c>
      <c r="J173" s="650">
        <v>2009.7</v>
      </c>
      <c r="K173" s="667">
        <v>2011.1</v>
      </c>
      <c r="L173" s="650" t="s">
        <v>168</v>
      </c>
      <c r="M173" s="650" t="s">
        <v>259</v>
      </c>
      <c r="N173" s="667" t="s">
        <v>36</v>
      </c>
      <c r="O173" s="667">
        <v>2021.12</v>
      </c>
      <c r="P173" s="667" t="s">
        <v>36</v>
      </c>
      <c r="Q173" s="650">
        <v>2022.07</v>
      </c>
      <c r="R173" s="667" t="s">
        <v>72</v>
      </c>
      <c r="S173" s="650"/>
      <c r="T173" s="650"/>
      <c r="U173" s="650"/>
      <c r="V173" s="672"/>
      <c r="W173" s="650"/>
      <c r="X173" s="650"/>
      <c r="Y173" s="650"/>
    </row>
    <row r="174" ht="24" customHeight="1" spans="1:25">
      <c r="A174" s="396">
        <v>168</v>
      </c>
      <c r="B174" s="867">
        <v>357</v>
      </c>
      <c r="C174" s="650" t="s">
        <v>604</v>
      </c>
      <c r="D174" s="653" t="s">
        <v>43</v>
      </c>
      <c r="E174" s="667">
        <v>1984.4</v>
      </c>
      <c r="F174" s="653" t="s">
        <v>32</v>
      </c>
      <c r="G174" s="653"/>
      <c r="H174" s="650"/>
      <c r="I174" s="653" t="s">
        <v>33</v>
      </c>
      <c r="J174" s="650">
        <v>2009.7</v>
      </c>
      <c r="K174" s="667">
        <v>2011.4</v>
      </c>
      <c r="L174" s="650" t="s">
        <v>200</v>
      </c>
      <c r="M174" s="650" t="s">
        <v>201</v>
      </c>
      <c r="N174" s="650" t="s">
        <v>202</v>
      </c>
      <c r="O174" s="650">
        <v>2022.12</v>
      </c>
      <c r="P174" s="667" t="s">
        <v>195</v>
      </c>
      <c r="Q174" s="667">
        <v>2022.07</v>
      </c>
      <c r="R174" s="667" t="s">
        <v>80</v>
      </c>
      <c r="S174" s="650"/>
      <c r="T174" s="650"/>
      <c r="U174" s="650"/>
      <c r="V174" s="672"/>
      <c r="W174" s="650"/>
      <c r="X174" s="650"/>
      <c r="Y174" s="650"/>
    </row>
    <row r="175" ht="24" customHeight="1" spans="1:25">
      <c r="A175" s="396">
        <v>169</v>
      </c>
      <c r="B175" s="867">
        <v>358</v>
      </c>
      <c r="C175" s="667" t="s">
        <v>605</v>
      </c>
      <c r="D175" s="653" t="s">
        <v>31</v>
      </c>
      <c r="E175" s="653">
        <v>1984.12</v>
      </c>
      <c r="F175" s="653" t="s">
        <v>32</v>
      </c>
      <c r="G175" s="653"/>
      <c r="H175" s="650"/>
      <c r="I175" s="653" t="s">
        <v>606</v>
      </c>
      <c r="J175" s="702" t="s">
        <v>607</v>
      </c>
      <c r="K175" s="667">
        <v>2011.4</v>
      </c>
      <c r="L175" s="650" t="s">
        <v>218</v>
      </c>
      <c r="M175" s="650"/>
      <c r="N175" s="653" t="s">
        <v>521</v>
      </c>
      <c r="O175" s="653">
        <v>2014.5</v>
      </c>
      <c r="P175" s="667" t="s">
        <v>521</v>
      </c>
      <c r="Q175" s="650">
        <v>2021.02</v>
      </c>
      <c r="R175" s="650" t="s">
        <v>229</v>
      </c>
      <c r="S175" s="650"/>
      <c r="T175" s="650"/>
      <c r="U175" s="650"/>
      <c r="V175" s="650"/>
      <c r="W175" s="650"/>
      <c r="X175" s="650"/>
      <c r="Y175" s="650"/>
    </row>
    <row r="176" ht="24" customHeight="1" spans="1:25">
      <c r="A176" s="396">
        <v>170</v>
      </c>
      <c r="B176" s="867">
        <v>359</v>
      </c>
      <c r="C176" s="667" t="s">
        <v>608</v>
      </c>
      <c r="D176" s="667" t="s">
        <v>43</v>
      </c>
      <c r="E176" s="667">
        <v>1986.3</v>
      </c>
      <c r="F176" s="653" t="s">
        <v>32</v>
      </c>
      <c r="G176" s="653"/>
      <c r="H176" s="650"/>
      <c r="I176" s="653" t="s">
        <v>609</v>
      </c>
      <c r="J176" s="702" t="s">
        <v>607</v>
      </c>
      <c r="K176" s="667">
        <v>2011.4</v>
      </c>
      <c r="L176" s="650" t="s">
        <v>218</v>
      </c>
      <c r="M176" s="650"/>
      <c r="N176" s="667" t="s">
        <v>521</v>
      </c>
      <c r="O176" s="650">
        <v>2012.5</v>
      </c>
      <c r="P176" s="667" t="s">
        <v>521</v>
      </c>
      <c r="Q176" s="650">
        <v>2021.02</v>
      </c>
      <c r="R176" s="650" t="s">
        <v>229</v>
      </c>
      <c r="S176" s="650"/>
      <c r="T176" s="650"/>
      <c r="U176" s="650"/>
      <c r="V176" s="672"/>
      <c r="W176" s="650"/>
      <c r="X176" s="650"/>
      <c r="Y176" s="650"/>
    </row>
    <row r="177" ht="24" customHeight="1" spans="1:25">
      <c r="A177" s="396">
        <v>171</v>
      </c>
      <c r="B177" s="867">
        <v>360</v>
      </c>
      <c r="C177" s="650" t="s">
        <v>610</v>
      </c>
      <c r="D177" s="653" t="s">
        <v>43</v>
      </c>
      <c r="E177" s="867" t="s">
        <v>125</v>
      </c>
      <c r="F177" s="653" t="s">
        <v>97</v>
      </c>
      <c r="G177" s="653"/>
      <c r="H177" s="650"/>
      <c r="I177" s="653" t="s">
        <v>33</v>
      </c>
      <c r="J177" s="650">
        <v>2001.7</v>
      </c>
      <c r="K177" s="653">
        <v>1992.7</v>
      </c>
      <c r="L177" s="650" t="s">
        <v>218</v>
      </c>
      <c r="M177" s="650"/>
      <c r="N177" s="667" t="s">
        <v>528</v>
      </c>
      <c r="O177" s="667">
        <v>2009.5</v>
      </c>
      <c r="P177" s="667" t="s">
        <v>528</v>
      </c>
      <c r="Q177" s="650">
        <v>2010.12</v>
      </c>
      <c r="R177" s="650" t="s">
        <v>529</v>
      </c>
      <c r="S177" s="653"/>
      <c r="T177" s="650"/>
      <c r="U177" s="650"/>
      <c r="V177" s="650"/>
      <c r="W177" s="650"/>
      <c r="X177" s="650"/>
      <c r="Y177" s="650"/>
    </row>
    <row r="178" ht="24" customHeight="1" spans="1:25">
      <c r="A178" s="396">
        <v>172</v>
      </c>
      <c r="B178" s="702" t="s">
        <v>611</v>
      </c>
      <c r="C178" s="667" t="s">
        <v>612</v>
      </c>
      <c r="D178" s="667" t="s">
        <v>43</v>
      </c>
      <c r="E178" s="667">
        <v>1980.5</v>
      </c>
      <c r="F178" s="667" t="s">
        <v>32</v>
      </c>
      <c r="G178" s="667"/>
      <c r="H178" s="713"/>
      <c r="I178" s="653" t="s">
        <v>69</v>
      </c>
      <c r="J178" s="650">
        <v>2015.1</v>
      </c>
      <c r="K178" s="650">
        <v>1998.7</v>
      </c>
      <c r="L178" s="650" t="s">
        <v>200</v>
      </c>
      <c r="M178" s="650" t="s">
        <v>201</v>
      </c>
      <c r="N178" s="660" t="s">
        <v>202</v>
      </c>
      <c r="O178" s="660">
        <v>2024.12</v>
      </c>
      <c r="P178" s="660" t="s">
        <v>195</v>
      </c>
      <c r="Q178" s="659">
        <v>2024.01</v>
      </c>
      <c r="R178" s="663" t="s">
        <v>278</v>
      </c>
      <c r="S178" s="650"/>
      <c r="T178" s="650"/>
      <c r="U178" s="650"/>
      <c r="V178" s="653"/>
      <c r="W178" s="650"/>
      <c r="X178" s="650"/>
      <c r="Y178" s="650"/>
    </row>
    <row r="179" ht="24" customHeight="1" spans="1:25">
      <c r="A179" s="396">
        <v>173</v>
      </c>
      <c r="B179" s="867">
        <v>363</v>
      </c>
      <c r="C179" s="650" t="s">
        <v>613</v>
      </c>
      <c r="D179" s="653" t="s">
        <v>43</v>
      </c>
      <c r="E179" s="867" t="s">
        <v>325</v>
      </c>
      <c r="F179" s="653" t="s">
        <v>32</v>
      </c>
      <c r="G179" s="653"/>
      <c r="H179" s="650"/>
      <c r="I179" s="653" t="s">
        <v>44</v>
      </c>
      <c r="J179" s="702" t="s">
        <v>117</v>
      </c>
      <c r="K179" s="867" t="s">
        <v>614</v>
      </c>
      <c r="L179" s="650" t="s">
        <v>52</v>
      </c>
      <c r="M179" s="650" t="s">
        <v>173</v>
      </c>
      <c r="N179" s="667" t="s">
        <v>148</v>
      </c>
      <c r="O179" s="667">
        <v>2020.12</v>
      </c>
      <c r="P179" s="667" t="s">
        <v>148</v>
      </c>
      <c r="Q179" s="667">
        <v>2021.07</v>
      </c>
      <c r="R179" s="650" t="s">
        <v>72</v>
      </c>
      <c r="S179" s="653"/>
      <c r="T179" s="650"/>
      <c r="U179" s="650"/>
      <c r="V179" s="650"/>
      <c r="W179" s="650"/>
      <c r="X179" s="650"/>
      <c r="Y179" s="650"/>
    </row>
    <row r="180" ht="24" customHeight="1" spans="1:25">
      <c r="A180" s="396">
        <v>174</v>
      </c>
      <c r="B180" s="867">
        <v>364</v>
      </c>
      <c r="C180" s="650" t="s">
        <v>615</v>
      </c>
      <c r="D180" s="653" t="s">
        <v>43</v>
      </c>
      <c r="E180" s="867" t="s">
        <v>616</v>
      </c>
      <c r="F180" s="653" t="s">
        <v>32</v>
      </c>
      <c r="G180" s="653"/>
      <c r="H180" s="650"/>
      <c r="I180" s="653" t="s">
        <v>33</v>
      </c>
      <c r="J180" s="650">
        <v>2009.1</v>
      </c>
      <c r="K180" s="653">
        <v>2011.8</v>
      </c>
      <c r="L180" s="650" t="s">
        <v>188</v>
      </c>
      <c r="M180" s="650" t="s">
        <v>617</v>
      </c>
      <c r="N180" s="667" t="s">
        <v>79</v>
      </c>
      <c r="O180" s="650">
        <v>2020.9</v>
      </c>
      <c r="P180" s="667" t="s">
        <v>195</v>
      </c>
      <c r="Q180" s="650">
        <v>2022.02</v>
      </c>
      <c r="R180" s="650" t="s">
        <v>80</v>
      </c>
      <c r="S180" s="653"/>
      <c r="T180" s="650"/>
      <c r="U180" s="650"/>
      <c r="V180" s="650"/>
      <c r="W180" s="650"/>
      <c r="X180" s="650"/>
      <c r="Y180" s="650"/>
    </row>
    <row r="181" ht="24" customHeight="1" spans="1:25">
      <c r="A181" s="396">
        <v>175</v>
      </c>
      <c r="B181" s="867">
        <v>368</v>
      </c>
      <c r="C181" s="650" t="s">
        <v>618</v>
      </c>
      <c r="D181" s="653" t="s">
        <v>43</v>
      </c>
      <c r="E181" s="867" t="s">
        <v>619</v>
      </c>
      <c r="F181" s="653" t="s">
        <v>32</v>
      </c>
      <c r="G181" s="653"/>
      <c r="H181" s="650" t="s">
        <v>84</v>
      </c>
      <c r="I181" s="653" t="s">
        <v>69</v>
      </c>
      <c r="J181" s="650">
        <v>2013.1</v>
      </c>
      <c r="K181" s="653">
        <v>1996.4</v>
      </c>
      <c r="L181" s="650" t="s">
        <v>200</v>
      </c>
      <c r="M181" s="650" t="s">
        <v>201</v>
      </c>
      <c r="N181" s="667" t="s">
        <v>450</v>
      </c>
      <c r="O181" s="667">
        <v>2015.5</v>
      </c>
      <c r="P181" s="659" t="s">
        <v>195</v>
      </c>
      <c r="Q181" s="659">
        <v>2024.01</v>
      </c>
      <c r="R181" s="659" t="s">
        <v>278</v>
      </c>
      <c r="S181" s="653"/>
      <c r="T181" s="650"/>
      <c r="U181" s="650"/>
      <c r="V181" s="650"/>
      <c r="W181" s="650"/>
      <c r="X181" s="650"/>
      <c r="Y181" s="650"/>
    </row>
    <row r="182" ht="24" customHeight="1" spans="1:25">
      <c r="A182" s="396">
        <v>176</v>
      </c>
      <c r="B182" s="867">
        <v>369</v>
      </c>
      <c r="C182" s="650" t="s">
        <v>620</v>
      </c>
      <c r="D182" s="653" t="s">
        <v>43</v>
      </c>
      <c r="E182" s="667">
        <v>1971.5</v>
      </c>
      <c r="F182" s="653" t="s">
        <v>97</v>
      </c>
      <c r="G182" s="653"/>
      <c r="H182" s="650"/>
      <c r="I182" s="653" t="s">
        <v>353</v>
      </c>
      <c r="J182" s="650">
        <v>2012.8</v>
      </c>
      <c r="K182" s="650">
        <v>2010.9</v>
      </c>
      <c r="L182" s="667" t="s">
        <v>218</v>
      </c>
      <c r="M182" s="667"/>
      <c r="N182" s="650" t="s">
        <v>521</v>
      </c>
      <c r="O182" s="650">
        <v>2015.5</v>
      </c>
      <c r="P182" s="650" t="s">
        <v>521</v>
      </c>
      <c r="Q182" s="667">
        <v>2016.12</v>
      </c>
      <c r="R182" s="667" t="s">
        <v>486</v>
      </c>
      <c r="S182" s="650"/>
      <c r="T182" s="650"/>
      <c r="U182" s="650"/>
      <c r="V182" s="650"/>
      <c r="W182" s="650"/>
      <c r="X182" s="650"/>
      <c r="Y182" s="650"/>
    </row>
    <row r="183" ht="24" customHeight="1" spans="1:25">
      <c r="A183" s="396">
        <v>177</v>
      </c>
      <c r="B183" s="702" t="s">
        <v>621</v>
      </c>
      <c r="C183" s="653" t="s">
        <v>622</v>
      </c>
      <c r="D183" s="653" t="s">
        <v>31</v>
      </c>
      <c r="E183" s="714" t="s">
        <v>548</v>
      </c>
      <c r="F183" s="653" t="s">
        <v>32</v>
      </c>
      <c r="G183" s="653"/>
      <c r="H183" s="650"/>
      <c r="I183" s="650" t="s">
        <v>44</v>
      </c>
      <c r="J183" s="650">
        <v>2011.6</v>
      </c>
      <c r="K183" s="667">
        <v>2014.9</v>
      </c>
      <c r="L183" s="650" t="s">
        <v>92</v>
      </c>
      <c r="M183" s="650" t="s">
        <v>553</v>
      </c>
      <c r="N183" s="667" t="s">
        <v>36</v>
      </c>
      <c r="O183" s="667">
        <v>2023.12</v>
      </c>
      <c r="P183" s="667" t="s">
        <v>79</v>
      </c>
      <c r="Q183" s="667">
        <v>2023.07</v>
      </c>
      <c r="R183" s="650" t="s">
        <v>80</v>
      </c>
      <c r="S183" s="650"/>
      <c r="T183" s="650"/>
      <c r="U183" s="650"/>
      <c r="V183" s="650"/>
      <c r="W183" s="650"/>
      <c r="X183" s="650"/>
      <c r="Y183" s="650"/>
    </row>
    <row r="184" ht="24" customHeight="1" spans="1:25">
      <c r="A184" s="396">
        <v>178</v>
      </c>
      <c r="B184" s="702" t="s">
        <v>623</v>
      </c>
      <c r="C184" s="653" t="s">
        <v>624</v>
      </c>
      <c r="D184" s="653" t="s">
        <v>31</v>
      </c>
      <c r="E184" s="867" t="s">
        <v>625</v>
      </c>
      <c r="F184" s="653" t="s">
        <v>32</v>
      </c>
      <c r="G184" s="653"/>
      <c r="H184" s="650"/>
      <c r="I184" s="650" t="s">
        <v>626</v>
      </c>
      <c r="J184" s="650">
        <v>2011.6</v>
      </c>
      <c r="K184" s="667">
        <v>2014.9</v>
      </c>
      <c r="L184" s="650" t="s">
        <v>92</v>
      </c>
      <c r="M184" s="650" t="s">
        <v>553</v>
      </c>
      <c r="N184" s="667" t="s">
        <v>36</v>
      </c>
      <c r="O184" s="667">
        <v>2023.12</v>
      </c>
      <c r="P184" s="667" t="s">
        <v>79</v>
      </c>
      <c r="Q184" s="667">
        <v>2023.07</v>
      </c>
      <c r="R184" s="650" t="s">
        <v>80</v>
      </c>
      <c r="S184" s="650"/>
      <c r="T184" s="650"/>
      <c r="U184" s="650"/>
      <c r="V184" s="650"/>
      <c r="W184" s="667"/>
      <c r="X184" s="667"/>
      <c r="Y184" s="650"/>
    </row>
    <row r="185" ht="24" customHeight="1" spans="1:25">
      <c r="A185" s="396">
        <v>179</v>
      </c>
      <c r="B185" s="702" t="s">
        <v>627</v>
      </c>
      <c r="C185" s="653" t="s">
        <v>628</v>
      </c>
      <c r="D185" s="653" t="s">
        <v>31</v>
      </c>
      <c r="E185" s="714" t="s">
        <v>629</v>
      </c>
      <c r="F185" s="653" t="s">
        <v>32</v>
      </c>
      <c r="G185" s="653"/>
      <c r="H185" s="650"/>
      <c r="I185" s="653" t="s">
        <v>630</v>
      </c>
      <c r="J185" s="650">
        <v>2011.6</v>
      </c>
      <c r="K185" s="667">
        <v>2014.9</v>
      </c>
      <c r="L185" s="650" t="s">
        <v>87</v>
      </c>
      <c r="M185" s="650" t="s">
        <v>242</v>
      </c>
      <c r="N185" s="659" t="s">
        <v>36</v>
      </c>
      <c r="O185" s="659">
        <v>2024.12</v>
      </c>
      <c r="P185" s="667" t="s">
        <v>79</v>
      </c>
      <c r="Q185" s="667">
        <v>2024.01</v>
      </c>
      <c r="R185" s="650" t="s">
        <v>80</v>
      </c>
      <c r="S185" s="650"/>
      <c r="T185" s="650"/>
      <c r="U185" s="650"/>
      <c r="V185" s="650"/>
      <c r="W185" s="650"/>
      <c r="X185" s="653"/>
      <c r="Y185" s="650"/>
    </row>
    <row r="186" ht="24" customHeight="1" spans="1:25">
      <c r="A186" s="396">
        <v>180</v>
      </c>
      <c r="B186" s="702" t="s">
        <v>631</v>
      </c>
      <c r="C186" s="653" t="s">
        <v>632</v>
      </c>
      <c r="D186" s="653" t="s">
        <v>31</v>
      </c>
      <c r="E186" s="702" t="s">
        <v>232</v>
      </c>
      <c r="F186" s="653" t="s">
        <v>32</v>
      </c>
      <c r="G186" s="653"/>
      <c r="H186" s="650"/>
      <c r="I186" s="650" t="s">
        <v>33</v>
      </c>
      <c r="J186" s="650">
        <v>2010.6</v>
      </c>
      <c r="K186" s="667">
        <v>2014.9</v>
      </c>
      <c r="L186" s="672" t="s">
        <v>110</v>
      </c>
      <c r="M186" s="672" t="s">
        <v>633</v>
      </c>
      <c r="N186" s="659" t="s">
        <v>36</v>
      </c>
      <c r="O186" s="659">
        <v>2024.12</v>
      </c>
      <c r="P186" s="667" t="s">
        <v>79</v>
      </c>
      <c r="Q186" s="667">
        <v>2023.07</v>
      </c>
      <c r="R186" s="650" t="s">
        <v>80</v>
      </c>
      <c r="S186" s="650"/>
      <c r="T186" s="650"/>
      <c r="U186" s="650"/>
      <c r="V186" s="650"/>
      <c r="W186" s="650"/>
      <c r="X186" s="650"/>
      <c r="Y186" s="650"/>
    </row>
    <row r="187" ht="24" customHeight="1" spans="1:25">
      <c r="A187" s="396">
        <v>181</v>
      </c>
      <c r="B187" s="702" t="s">
        <v>634</v>
      </c>
      <c r="C187" s="650" t="s">
        <v>635</v>
      </c>
      <c r="D187" s="653" t="s">
        <v>43</v>
      </c>
      <c r="E187" s="714" t="s">
        <v>636</v>
      </c>
      <c r="F187" s="653" t="s">
        <v>32</v>
      </c>
      <c r="G187" s="653"/>
      <c r="H187" s="650"/>
      <c r="I187" s="653" t="s">
        <v>637</v>
      </c>
      <c r="J187" s="650">
        <v>2012.6</v>
      </c>
      <c r="K187" s="667">
        <v>2014.9</v>
      </c>
      <c r="L187" s="650" t="s">
        <v>52</v>
      </c>
      <c r="M187" s="650" t="s">
        <v>274</v>
      </c>
      <c r="N187" s="667" t="s">
        <v>79</v>
      </c>
      <c r="O187" s="667">
        <v>2019.6</v>
      </c>
      <c r="P187" s="667" t="s">
        <v>79</v>
      </c>
      <c r="Q187" s="667">
        <v>2024.01</v>
      </c>
      <c r="R187" s="650" t="s">
        <v>80</v>
      </c>
      <c r="S187" s="650"/>
      <c r="T187" s="650"/>
      <c r="U187" s="650"/>
      <c r="V187" s="650"/>
      <c r="W187" s="650"/>
      <c r="X187" s="650"/>
      <c r="Y187" s="650"/>
    </row>
    <row r="188" ht="24" customHeight="1" spans="1:25">
      <c r="A188" s="396">
        <v>182</v>
      </c>
      <c r="B188" s="702" t="s">
        <v>638</v>
      </c>
      <c r="C188" s="653" t="s">
        <v>639</v>
      </c>
      <c r="D188" s="653" t="s">
        <v>31</v>
      </c>
      <c r="E188" s="714" t="s">
        <v>629</v>
      </c>
      <c r="F188" s="653" t="s">
        <v>32</v>
      </c>
      <c r="G188" s="653"/>
      <c r="H188" s="650"/>
      <c r="I188" s="650" t="s">
        <v>626</v>
      </c>
      <c r="J188" s="650">
        <v>2012.6</v>
      </c>
      <c r="K188" s="667">
        <v>2014.9</v>
      </c>
      <c r="L188" s="672" t="s">
        <v>110</v>
      </c>
      <c r="M188" s="672" t="s">
        <v>633</v>
      </c>
      <c r="N188" s="667" t="s">
        <v>79</v>
      </c>
      <c r="O188" s="667">
        <v>2019.6</v>
      </c>
      <c r="P188" s="667" t="s">
        <v>79</v>
      </c>
      <c r="Q188" s="667">
        <v>2024.01</v>
      </c>
      <c r="R188" s="650" t="s">
        <v>80</v>
      </c>
      <c r="S188" s="650"/>
      <c r="T188" s="650"/>
      <c r="U188" s="650"/>
      <c r="V188" s="650"/>
      <c r="W188" s="650"/>
      <c r="X188" s="650"/>
      <c r="Y188" s="650"/>
    </row>
    <row r="189" ht="24" customHeight="1" spans="1:25">
      <c r="A189" s="396">
        <v>183</v>
      </c>
      <c r="B189" s="702" t="s">
        <v>640</v>
      </c>
      <c r="C189" s="650" t="s">
        <v>641</v>
      </c>
      <c r="D189" s="653" t="s">
        <v>43</v>
      </c>
      <c r="E189" s="867" t="s">
        <v>98</v>
      </c>
      <c r="F189" s="653" t="s">
        <v>32</v>
      </c>
      <c r="G189" s="653"/>
      <c r="H189" s="650"/>
      <c r="I189" s="653" t="s">
        <v>33</v>
      </c>
      <c r="J189" s="650">
        <v>2012.6</v>
      </c>
      <c r="K189" s="667">
        <v>2014.9</v>
      </c>
      <c r="L189" s="650" t="s">
        <v>52</v>
      </c>
      <c r="M189" s="650" t="s">
        <v>274</v>
      </c>
      <c r="N189" s="667" t="s">
        <v>79</v>
      </c>
      <c r="O189" s="667">
        <v>2019.6</v>
      </c>
      <c r="P189" s="667" t="s">
        <v>79</v>
      </c>
      <c r="Q189" s="667">
        <v>2024.01</v>
      </c>
      <c r="R189" s="650" t="s">
        <v>80</v>
      </c>
      <c r="S189" s="650"/>
      <c r="T189" s="650"/>
      <c r="U189" s="650"/>
      <c r="V189" s="650"/>
      <c r="W189" s="667"/>
      <c r="X189" s="667"/>
      <c r="Y189" s="650"/>
    </row>
    <row r="190" ht="24" customHeight="1" spans="1:25">
      <c r="A190" s="396">
        <v>184</v>
      </c>
      <c r="B190" s="702" t="s">
        <v>642</v>
      </c>
      <c r="C190" s="650" t="s">
        <v>643</v>
      </c>
      <c r="D190" s="653" t="s">
        <v>31</v>
      </c>
      <c r="E190" s="667">
        <v>1986.6</v>
      </c>
      <c r="F190" s="653" t="s">
        <v>32</v>
      </c>
      <c r="G190" s="653"/>
      <c r="H190" s="650"/>
      <c r="I190" s="650" t="s">
        <v>91</v>
      </c>
      <c r="J190" s="650">
        <v>2009.7</v>
      </c>
      <c r="K190" s="667">
        <v>2009.9</v>
      </c>
      <c r="L190" s="650" t="s">
        <v>92</v>
      </c>
      <c r="M190" s="650" t="s">
        <v>553</v>
      </c>
      <c r="N190" s="667" t="s">
        <v>36</v>
      </c>
      <c r="O190" s="667">
        <v>2021.12</v>
      </c>
      <c r="P190" s="667" t="s">
        <v>36</v>
      </c>
      <c r="Q190" s="650">
        <v>2022.07</v>
      </c>
      <c r="R190" s="667" t="s">
        <v>72</v>
      </c>
      <c r="S190" s="653"/>
      <c r="T190" s="650"/>
      <c r="U190" s="650"/>
      <c r="V190" s="650"/>
      <c r="W190" s="650"/>
      <c r="X190" s="650"/>
      <c r="Y190" s="650"/>
    </row>
    <row r="191" ht="24" customHeight="1" spans="1:25">
      <c r="A191" s="396">
        <v>185</v>
      </c>
      <c r="B191" s="702" t="s">
        <v>644</v>
      </c>
      <c r="C191" s="653" t="s">
        <v>645</v>
      </c>
      <c r="D191" s="653" t="s">
        <v>43</v>
      </c>
      <c r="E191" s="702" t="s">
        <v>646</v>
      </c>
      <c r="F191" s="653" t="s">
        <v>32</v>
      </c>
      <c r="G191" s="653"/>
      <c r="H191" s="650"/>
      <c r="I191" s="650" t="s">
        <v>44</v>
      </c>
      <c r="J191" s="650">
        <v>2012.6</v>
      </c>
      <c r="K191" s="650">
        <v>2012.9</v>
      </c>
      <c r="L191" s="650" t="s">
        <v>52</v>
      </c>
      <c r="M191" s="650" t="s">
        <v>274</v>
      </c>
      <c r="N191" s="667" t="s">
        <v>79</v>
      </c>
      <c r="O191" s="667">
        <v>2020.9</v>
      </c>
      <c r="P191" s="667" t="s">
        <v>228</v>
      </c>
      <c r="Q191" s="667">
        <v>2015.12</v>
      </c>
      <c r="R191" s="650" t="s">
        <v>486</v>
      </c>
      <c r="S191" s="650"/>
      <c r="T191" s="650"/>
      <c r="U191" s="650"/>
      <c r="V191" s="650"/>
      <c r="W191" s="650"/>
      <c r="X191" s="650"/>
      <c r="Y191" s="650"/>
    </row>
    <row r="192" ht="24" customHeight="1" spans="1:25">
      <c r="A192" s="396">
        <v>186</v>
      </c>
      <c r="B192" s="702" t="s">
        <v>647</v>
      </c>
      <c r="C192" s="653" t="s">
        <v>648</v>
      </c>
      <c r="D192" s="653" t="s">
        <v>31</v>
      </c>
      <c r="E192" s="667">
        <v>1987.9</v>
      </c>
      <c r="F192" s="653" t="s">
        <v>649</v>
      </c>
      <c r="G192" s="653"/>
      <c r="H192" s="650" t="s">
        <v>84</v>
      </c>
      <c r="I192" s="650" t="s">
        <v>33</v>
      </c>
      <c r="J192" s="650">
        <v>2015.7</v>
      </c>
      <c r="K192" s="667">
        <v>2014.9</v>
      </c>
      <c r="L192" s="650" t="s">
        <v>110</v>
      </c>
      <c r="M192" s="650" t="s">
        <v>633</v>
      </c>
      <c r="N192" s="667" t="s">
        <v>36</v>
      </c>
      <c r="O192" s="667">
        <v>2022.12</v>
      </c>
      <c r="P192" s="667" t="s">
        <v>79</v>
      </c>
      <c r="Q192" s="650">
        <v>2022.07</v>
      </c>
      <c r="R192" s="650" t="s">
        <v>80</v>
      </c>
      <c r="S192" s="650"/>
      <c r="T192" s="650"/>
      <c r="U192" s="650"/>
      <c r="V192" s="650"/>
      <c r="W192" s="650"/>
      <c r="X192" s="650"/>
      <c r="Y192" s="650"/>
    </row>
    <row r="193" ht="24" customHeight="1" spans="1:25">
      <c r="A193" s="396">
        <v>187</v>
      </c>
      <c r="B193" s="702" t="s">
        <v>650</v>
      </c>
      <c r="C193" s="650" t="s">
        <v>651</v>
      </c>
      <c r="D193" s="653" t="s">
        <v>43</v>
      </c>
      <c r="E193" s="667">
        <v>1988.6</v>
      </c>
      <c r="F193" s="653" t="s">
        <v>32</v>
      </c>
      <c r="G193" s="653"/>
      <c r="H193" s="650" t="s">
        <v>84</v>
      </c>
      <c r="I193" s="650" t="s">
        <v>44</v>
      </c>
      <c r="J193" s="650">
        <v>2011.6</v>
      </c>
      <c r="K193" s="650">
        <v>2014.9</v>
      </c>
      <c r="L193" s="650" t="s">
        <v>57</v>
      </c>
      <c r="M193" s="650" t="s">
        <v>652</v>
      </c>
      <c r="N193" s="667" t="s">
        <v>79</v>
      </c>
      <c r="O193" s="667">
        <v>2018.6</v>
      </c>
      <c r="P193" s="667" t="s">
        <v>79</v>
      </c>
      <c r="Q193" s="667">
        <v>2023.07</v>
      </c>
      <c r="R193" s="650" t="s">
        <v>80</v>
      </c>
      <c r="S193" s="650"/>
      <c r="T193" s="650"/>
      <c r="U193" s="650"/>
      <c r="V193" s="650"/>
      <c r="W193" s="650"/>
      <c r="X193" s="650"/>
      <c r="Y193" s="650"/>
    </row>
    <row r="194" ht="24" customHeight="1" spans="1:25">
      <c r="A194" s="396">
        <v>188</v>
      </c>
      <c r="B194" s="702" t="s">
        <v>653</v>
      </c>
      <c r="C194" s="653" t="s">
        <v>654</v>
      </c>
      <c r="D194" s="653" t="s">
        <v>31</v>
      </c>
      <c r="E194" s="714" t="s">
        <v>655</v>
      </c>
      <c r="F194" s="653" t="s">
        <v>32</v>
      </c>
      <c r="G194" s="653"/>
      <c r="H194" s="650" t="s">
        <v>84</v>
      </c>
      <c r="I194" s="653" t="s">
        <v>33</v>
      </c>
      <c r="J194" s="650">
        <v>2012.6</v>
      </c>
      <c r="K194" s="650">
        <v>2014.9</v>
      </c>
      <c r="L194" s="650" t="s">
        <v>136</v>
      </c>
      <c r="M194" s="650" t="s">
        <v>656</v>
      </c>
      <c r="N194" s="667" t="s">
        <v>79</v>
      </c>
      <c r="O194" s="667">
        <v>2019.6</v>
      </c>
      <c r="P194" s="667" t="s">
        <v>79</v>
      </c>
      <c r="Q194" s="667">
        <v>2024.01</v>
      </c>
      <c r="R194" s="650" t="s">
        <v>80</v>
      </c>
      <c r="S194" s="650"/>
      <c r="T194" s="650"/>
      <c r="U194" s="650"/>
      <c r="V194" s="650"/>
      <c r="W194" s="650"/>
      <c r="X194" s="653"/>
      <c r="Y194" s="650"/>
    </row>
    <row r="195" ht="24" customHeight="1" spans="1:25">
      <c r="A195" s="396">
        <v>189</v>
      </c>
      <c r="B195" s="702" t="s">
        <v>657</v>
      </c>
      <c r="C195" s="653" t="s">
        <v>658</v>
      </c>
      <c r="D195" s="653" t="s">
        <v>31</v>
      </c>
      <c r="E195" s="702" t="s">
        <v>659</v>
      </c>
      <c r="F195" s="653" t="s">
        <v>32</v>
      </c>
      <c r="G195" s="653"/>
      <c r="H195" s="650"/>
      <c r="I195" s="653" t="s">
        <v>33</v>
      </c>
      <c r="J195" s="650">
        <v>2014.1</v>
      </c>
      <c r="K195" s="650">
        <v>2010.9</v>
      </c>
      <c r="L195" s="650" t="s">
        <v>660</v>
      </c>
      <c r="M195" s="650" t="s">
        <v>661</v>
      </c>
      <c r="N195" s="667" t="s">
        <v>36</v>
      </c>
      <c r="O195" s="667">
        <v>2021.12</v>
      </c>
      <c r="P195" s="667" t="s">
        <v>36</v>
      </c>
      <c r="Q195" s="650">
        <v>2022.07</v>
      </c>
      <c r="R195" s="667" t="s">
        <v>72</v>
      </c>
      <c r="S195" s="650"/>
      <c r="T195" s="650"/>
      <c r="U195" s="650"/>
      <c r="V195" s="650"/>
      <c r="W195" s="650"/>
      <c r="X195" s="650"/>
      <c r="Y195" s="650"/>
    </row>
    <row r="196" ht="24" customHeight="1" spans="1:25">
      <c r="A196" s="396">
        <v>190</v>
      </c>
      <c r="B196" s="702" t="s">
        <v>662</v>
      </c>
      <c r="C196" s="653" t="s">
        <v>663</v>
      </c>
      <c r="D196" s="653" t="s">
        <v>31</v>
      </c>
      <c r="E196" s="667">
        <v>1987.1</v>
      </c>
      <c r="F196" s="653" t="s">
        <v>32</v>
      </c>
      <c r="G196" s="653"/>
      <c r="H196" s="650"/>
      <c r="I196" s="650" t="s">
        <v>33</v>
      </c>
      <c r="J196" s="650">
        <v>2011.6</v>
      </c>
      <c r="K196" s="650">
        <v>2014.9</v>
      </c>
      <c r="L196" s="650" t="s">
        <v>92</v>
      </c>
      <c r="M196" s="650" t="s">
        <v>553</v>
      </c>
      <c r="N196" s="667" t="s">
        <v>36</v>
      </c>
      <c r="O196" s="667">
        <v>2023.12</v>
      </c>
      <c r="P196" s="667" t="s">
        <v>79</v>
      </c>
      <c r="Q196" s="667">
        <v>2023.07</v>
      </c>
      <c r="R196" s="650" t="s">
        <v>80</v>
      </c>
      <c r="S196" s="650"/>
      <c r="T196" s="650"/>
      <c r="U196" s="650"/>
      <c r="V196" s="650"/>
      <c r="W196" s="650"/>
      <c r="X196" s="650"/>
      <c r="Y196" s="650"/>
    </row>
    <row r="197" ht="24" customHeight="1" spans="1:25">
      <c r="A197" s="396">
        <v>191</v>
      </c>
      <c r="B197" s="702" t="s">
        <v>664</v>
      </c>
      <c r="C197" s="653" t="s">
        <v>665</v>
      </c>
      <c r="D197" s="653" t="s">
        <v>31</v>
      </c>
      <c r="E197" s="653">
        <v>1989.8</v>
      </c>
      <c r="F197" s="653" t="s">
        <v>32</v>
      </c>
      <c r="G197" s="653"/>
      <c r="H197" s="650"/>
      <c r="I197" s="653" t="s">
        <v>69</v>
      </c>
      <c r="J197" s="650">
        <v>2012.6</v>
      </c>
      <c r="K197" s="650">
        <v>2014.9</v>
      </c>
      <c r="L197" s="650" t="s">
        <v>258</v>
      </c>
      <c r="M197" s="650" t="s">
        <v>545</v>
      </c>
      <c r="N197" s="667" t="s">
        <v>79</v>
      </c>
      <c r="O197" s="667">
        <v>2019.6</v>
      </c>
      <c r="P197" s="667" t="s">
        <v>79</v>
      </c>
      <c r="Q197" s="667">
        <v>2024.01</v>
      </c>
      <c r="R197" s="650" t="s">
        <v>80</v>
      </c>
      <c r="S197" s="650"/>
      <c r="T197" s="650"/>
      <c r="U197" s="650"/>
      <c r="V197" s="650"/>
      <c r="W197" s="667"/>
      <c r="X197" s="667"/>
      <c r="Y197" s="650"/>
    </row>
    <row r="198" ht="24" customHeight="1" spans="1:25">
      <c r="A198" s="396">
        <v>192</v>
      </c>
      <c r="B198" s="702" t="s">
        <v>666</v>
      </c>
      <c r="C198" s="653" t="s">
        <v>667</v>
      </c>
      <c r="D198" s="653" t="s">
        <v>43</v>
      </c>
      <c r="E198" s="667">
        <v>1986.1</v>
      </c>
      <c r="F198" s="653" t="s">
        <v>32</v>
      </c>
      <c r="G198" s="653"/>
      <c r="H198" s="650"/>
      <c r="I198" s="650" t="s">
        <v>606</v>
      </c>
      <c r="J198" s="650">
        <v>2010.6</v>
      </c>
      <c r="K198" s="650">
        <v>2014.9</v>
      </c>
      <c r="L198" s="650" t="s">
        <v>57</v>
      </c>
      <c r="M198" s="650" t="s">
        <v>246</v>
      </c>
      <c r="N198" s="667" t="s">
        <v>36</v>
      </c>
      <c r="O198" s="667">
        <v>2022.12</v>
      </c>
      <c r="P198" s="667" t="s">
        <v>79</v>
      </c>
      <c r="Q198" s="650">
        <v>2022.07</v>
      </c>
      <c r="R198" s="650" t="s">
        <v>80</v>
      </c>
      <c r="S198" s="653"/>
      <c r="T198" s="650"/>
      <c r="U198" s="650"/>
      <c r="V198" s="650"/>
      <c r="W198" s="650"/>
      <c r="X198" s="650"/>
      <c r="Y198" s="650"/>
    </row>
    <row r="199" ht="24" customHeight="1" spans="1:25">
      <c r="A199" s="396">
        <v>193</v>
      </c>
      <c r="B199" s="702" t="s">
        <v>668</v>
      </c>
      <c r="C199" s="653" t="s">
        <v>669</v>
      </c>
      <c r="D199" s="653" t="s">
        <v>43</v>
      </c>
      <c r="E199" s="702" t="s">
        <v>583</v>
      </c>
      <c r="F199" s="653" t="s">
        <v>464</v>
      </c>
      <c r="G199" s="653"/>
      <c r="H199" s="650"/>
      <c r="I199" s="653" t="s">
        <v>670</v>
      </c>
      <c r="J199" s="650">
        <v>2012.6</v>
      </c>
      <c r="K199" s="650">
        <v>2014.9</v>
      </c>
      <c r="L199" s="650" t="s">
        <v>139</v>
      </c>
      <c r="M199" s="650" t="s">
        <v>661</v>
      </c>
      <c r="N199" s="667" t="s">
        <v>36</v>
      </c>
      <c r="O199" s="667">
        <v>2021.12</v>
      </c>
      <c r="P199" s="667" t="s">
        <v>36</v>
      </c>
      <c r="Q199" s="650">
        <v>2022.07</v>
      </c>
      <c r="R199" s="667" t="s">
        <v>72</v>
      </c>
      <c r="S199" s="650"/>
      <c r="T199" s="650"/>
      <c r="U199" s="650"/>
      <c r="V199" s="650"/>
      <c r="W199" s="650"/>
      <c r="X199" s="650"/>
      <c r="Y199" s="650"/>
    </row>
    <row r="200" ht="24" customHeight="1" spans="1:25">
      <c r="A200" s="396">
        <v>194</v>
      </c>
      <c r="B200" s="702" t="s">
        <v>671</v>
      </c>
      <c r="C200" s="653" t="s">
        <v>672</v>
      </c>
      <c r="D200" s="653" t="s">
        <v>43</v>
      </c>
      <c r="E200" s="667">
        <v>1987.2</v>
      </c>
      <c r="F200" s="653" t="s">
        <v>32</v>
      </c>
      <c r="G200" s="653"/>
      <c r="H200" s="650" t="s">
        <v>84</v>
      </c>
      <c r="I200" s="653" t="s">
        <v>91</v>
      </c>
      <c r="J200" s="650">
        <v>2012.6</v>
      </c>
      <c r="K200" s="650">
        <v>2014.9</v>
      </c>
      <c r="L200" s="650" t="s">
        <v>236</v>
      </c>
      <c r="M200" s="650" t="s">
        <v>237</v>
      </c>
      <c r="N200" s="667" t="s">
        <v>79</v>
      </c>
      <c r="O200" s="667">
        <v>2019.6</v>
      </c>
      <c r="P200" s="667" t="s">
        <v>79</v>
      </c>
      <c r="Q200" s="667">
        <v>2024.01</v>
      </c>
      <c r="R200" s="650" t="s">
        <v>80</v>
      </c>
      <c r="S200" s="650"/>
      <c r="T200" s="650"/>
      <c r="U200" s="650"/>
      <c r="V200" s="650"/>
      <c r="W200" s="650"/>
      <c r="X200" s="650"/>
      <c r="Y200" s="650"/>
    </row>
    <row r="201" ht="24" customHeight="1" spans="1:25">
      <c r="A201" s="396">
        <v>195</v>
      </c>
      <c r="B201" s="702" t="s">
        <v>673</v>
      </c>
      <c r="C201" s="653" t="s">
        <v>674</v>
      </c>
      <c r="D201" s="653" t="s">
        <v>43</v>
      </c>
      <c r="E201" s="714" t="s">
        <v>675</v>
      </c>
      <c r="F201" s="653" t="s">
        <v>32</v>
      </c>
      <c r="G201" s="653"/>
      <c r="H201" s="650"/>
      <c r="I201" s="650" t="s">
        <v>676</v>
      </c>
      <c r="J201" s="650">
        <v>2010.6</v>
      </c>
      <c r="K201" s="650">
        <v>2014.9</v>
      </c>
      <c r="L201" s="650" t="s">
        <v>236</v>
      </c>
      <c r="M201" s="650" t="s">
        <v>237</v>
      </c>
      <c r="N201" s="667" t="s">
        <v>36</v>
      </c>
      <c r="O201" s="667">
        <v>2023.12</v>
      </c>
      <c r="P201" s="667" t="s">
        <v>79</v>
      </c>
      <c r="Q201" s="667">
        <v>2023.07</v>
      </c>
      <c r="R201" s="650" t="s">
        <v>80</v>
      </c>
      <c r="S201" s="650"/>
      <c r="T201" s="650"/>
      <c r="U201" s="650"/>
      <c r="V201" s="650"/>
      <c r="W201" s="667"/>
      <c r="X201" s="667"/>
      <c r="Y201" s="650"/>
    </row>
    <row r="202" ht="24" customHeight="1" spans="1:25">
      <c r="A202" s="396">
        <v>196</v>
      </c>
      <c r="B202" s="702" t="s">
        <v>677</v>
      </c>
      <c r="C202" s="653" t="s">
        <v>678</v>
      </c>
      <c r="D202" s="653" t="s">
        <v>31</v>
      </c>
      <c r="E202" s="702" t="s">
        <v>679</v>
      </c>
      <c r="F202" s="653" t="s">
        <v>32</v>
      </c>
      <c r="G202" s="653"/>
      <c r="H202" s="650" t="s">
        <v>84</v>
      </c>
      <c r="I202" s="650" t="s">
        <v>91</v>
      </c>
      <c r="J202" s="650">
        <v>2012.6</v>
      </c>
      <c r="K202" s="650">
        <v>2014.9</v>
      </c>
      <c r="L202" s="650" t="s">
        <v>77</v>
      </c>
      <c r="M202" s="650" t="s">
        <v>277</v>
      </c>
      <c r="N202" s="667" t="s">
        <v>79</v>
      </c>
      <c r="O202" s="667">
        <v>2019.6</v>
      </c>
      <c r="P202" s="667" t="s">
        <v>79</v>
      </c>
      <c r="Q202" s="667">
        <v>2024.01</v>
      </c>
      <c r="R202" s="650" t="s">
        <v>80</v>
      </c>
      <c r="S202" s="650"/>
      <c r="T202" s="650"/>
      <c r="U202" s="650"/>
      <c r="V202" s="650"/>
      <c r="W202" s="650"/>
      <c r="X202" s="650"/>
      <c r="Y202" s="650"/>
    </row>
    <row r="203" ht="24" customHeight="1" spans="1:25">
      <c r="A203" s="396">
        <v>197</v>
      </c>
      <c r="B203" s="702" t="s">
        <v>680</v>
      </c>
      <c r="C203" s="650" t="s">
        <v>681</v>
      </c>
      <c r="D203" s="653" t="s">
        <v>43</v>
      </c>
      <c r="E203" s="667">
        <v>1987.8</v>
      </c>
      <c r="F203" s="653" t="s">
        <v>32</v>
      </c>
      <c r="G203" s="653"/>
      <c r="H203" s="650" t="s">
        <v>84</v>
      </c>
      <c r="I203" s="650" t="s">
        <v>91</v>
      </c>
      <c r="J203" s="650">
        <v>2011.6</v>
      </c>
      <c r="K203" s="650">
        <v>2014.9</v>
      </c>
      <c r="L203" s="650" t="s">
        <v>188</v>
      </c>
      <c r="M203" s="650" t="s">
        <v>617</v>
      </c>
      <c r="N203" s="667" t="s">
        <v>36</v>
      </c>
      <c r="O203" s="667">
        <v>2023.12</v>
      </c>
      <c r="P203" s="667" t="s">
        <v>79</v>
      </c>
      <c r="Q203" s="667">
        <v>2023.07</v>
      </c>
      <c r="R203" s="650" t="s">
        <v>80</v>
      </c>
      <c r="S203" s="650"/>
      <c r="T203" s="650"/>
      <c r="U203" s="650"/>
      <c r="V203" s="650"/>
      <c r="W203" s="650"/>
      <c r="X203" s="650"/>
      <c r="Y203" s="650"/>
    </row>
    <row r="204" ht="24" customHeight="1" spans="1:25">
      <c r="A204" s="396">
        <v>198</v>
      </c>
      <c r="B204" s="702" t="s">
        <v>682</v>
      </c>
      <c r="C204" s="650" t="s">
        <v>683</v>
      </c>
      <c r="D204" s="653" t="s">
        <v>31</v>
      </c>
      <c r="E204" s="653">
        <v>1985.2</v>
      </c>
      <c r="F204" s="653" t="s">
        <v>32</v>
      </c>
      <c r="G204" s="653"/>
      <c r="H204" s="650"/>
      <c r="I204" s="650" t="s">
        <v>626</v>
      </c>
      <c r="J204" s="650">
        <v>2011.6</v>
      </c>
      <c r="K204" s="650">
        <v>2014.9</v>
      </c>
      <c r="L204" s="650" t="s">
        <v>77</v>
      </c>
      <c r="M204" s="650" t="s">
        <v>277</v>
      </c>
      <c r="N204" s="667" t="s">
        <v>36</v>
      </c>
      <c r="O204" s="667">
        <v>2023.12</v>
      </c>
      <c r="P204" s="667" t="s">
        <v>79</v>
      </c>
      <c r="Q204" s="667">
        <v>2023.07</v>
      </c>
      <c r="R204" s="650" t="s">
        <v>80</v>
      </c>
      <c r="S204" s="650"/>
      <c r="T204" s="650"/>
      <c r="U204" s="650"/>
      <c r="V204" s="650"/>
      <c r="W204" s="667"/>
      <c r="X204" s="667"/>
      <c r="Y204" s="650"/>
    </row>
    <row r="205" s="618" customFormat="1" ht="24" customHeight="1" spans="1:25">
      <c r="A205" s="396">
        <v>199</v>
      </c>
      <c r="B205" s="733">
        <v>404</v>
      </c>
      <c r="C205" s="734" t="s">
        <v>684</v>
      </c>
      <c r="D205" s="734" t="s">
        <v>31</v>
      </c>
      <c r="E205" s="734">
        <v>1977.9</v>
      </c>
      <c r="F205" s="734" t="s">
        <v>32</v>
      </c>
      <c r="G205" s="734"/>
      <c r="H205" s="734"/>
      <c r="I205" s="734" t="s">
        <v>44</v>
      </c>
      <c r="J205" s="734">
        <v>2003.7</v>
      </c>
      <c r="K205" s="734">
        <v>1999.6</v>
      </c>
      <c r="L205" s="734" t="s">
        <v>139</v>
      </c>
      <c r="M205" s="734" t="s">
        <v>139</v>
      </c>
      <c r="N205" s="737" t="s">
        <v>36</v>
      </c>
      <c r="O205" s="737">
        <v>2021.12</v>
      </c>
      <c r="P205" s="667" t="s">
        <v>36</v>
      </c>
      <c r="Q205" s="650">
        <v>2022.07</v>
      </c>
      <c r="R205" s="667" t="s">
        <v>72</v>
      </c>
      <c r="S205" s="700"/>
      <c r="T205" s="700"/>
      <c r="U205" s="734"/>
      <c r="V205" s="700"/>
      <c r="W205" s="700"/>
      <c r="X205" s="700"/>
      <c r="Y205" s="700"/>
    </row>
    <row r="206" s="618" customFormat="1" ht="24" customHeight="1" spans="1:25">
      <c r="A206" s="396">
        <v>200</v>
      </c>
      <c r="B206" s="733">
        <v>405</v>
      </c>
      <c r="C206" s="734" t="s">
        <v>685</v>
      </c>
      <c r="D206" s="734" t="s">
        <v>31</v>
      </c>
      <c r="E206" s="734">
        <v>1985.4</v>
      </c>
      <c r="F206" s="734" t="s">
        <v>32</v>
      </c>
      <c r="G206" s="734"/>
      <c r="H206" s="734"/>
      <c r="I206" s="734" t="s">
        <v>33</v>
      </c>
      <c r="J206" s="734">
        <v>2009.1</v>
      </c>
      <c r="K206" s="734">
        <v>2006.7</v>
      </c>
      <c r="L206" s="734" t="s">
        <v>188</v>
      </c>
      <c r="M206" s="734" t="s">
        <v>189</v>
      </c>
      <c r="N206" s="734" t="s">
        <v>36</v>
      </c>
      <c r="O206" s="734">
        <v>2021.12</v>
      </c>
      <c r="P206" s="667" t="s">
        <v>36</v>
      </c>
      <c r="Q206" s="650">
        <v>2022.07</v>
      </c>
      <c r="R206" s="667" t="s">
        <v>72</v>
      </c>
      <c r="S206" s="700"/>
      <c r="T206" s="700"/>
      <c r="U206" s="734"/>
      <c r="V206" s="700"/>
      <c r="W206" s="700"/>
      <c r="X206" s="700"/>
      <c r="Y206" s="700"/>
    </row>
    <row r="207" s="618" customFormat="1" ht="24" customHeight="1" spans="1:25">
      <c r="A207" s="396">
        <v>201</v>
      </c>
      <c r="B207" s="733">
        <v>408</v>
      </c>
      <c r="C207" s="734" t="s">
        <v>686</v>
      </c>
      <c r="D207" s="734" t="s">
        <v>43</v>
      </c>
      <c r="E207" s="734">
        <v>1982.8</v>
      </c>
      <c r="F207" s="734" t="s">
        <v>32</v>
      </c>
      <c r="G207" s="734"/>
      <c r="H207" s="734"/>
      <c r="I207" s="734" t="s">
        <v>33</v>
      </c>
      <c r="J207" s="734">
        <v>2017.1</v>
      </c>
      <c r="K207" s="734">
        <v>2000.9</v>
      </c>
      <c r="L207" s="734" t="s">
        <v>687</v>
      </c>
      <c r="M207" s="734"/>
      <c r="N207" s="734" t="s">
        <v>79</v>
      </c>
      <c r="O207" s="734">
        <v>2018.6</v>
      </c>
      <c r="P207" s="734" t="s">
        <v>228</v>
      </c>
      <c r="Q207" s="700">
        <v>2020.12</v>
      </c>
      <c r="R207" s="734" t="s">
        <v>486</v>
      </c>
      <c r="S207" s="700"/>
      <c r="T207" s="700"/>
      <c r="U207" s="700"/>
      <c r="V207" s="700"/>
      <c r="W207" s="700"/>
      <c r="X207" s="700"/>
      <c r="Y207" s="700"/>
    </row>
    <row r="208" s="618" customFormat="1" ht="24" customHeight="1" spans="1:25">
      <c r="A208" s="396">
        <v>202</v>
      </c>
      <c r="B208" s="733">
        <v>409</v>
      </c>
      <c r="C208" s="734" t="s">
        <v>688</v>
      </c>
      <c r="D208" s="734" t="s">
        <v>43</v>
      </c>
      <c r="E208" s="734">
        <v>1984.2</v>
      </c>
      <c r="F208" s="734" t="s">
        <v>32</v>
      </c>
      <c r="G208" s="734"/>
      <c r="H208" s="734"/>
      <c r="I208" s="734" t="s">
        <v>223</v>
      </c>
      <c r="J208" s="734">
        <v>2008.6</v>
      </c>
      <c r="K208" s="734">
        <v>2011.3</v>
      </c>
      <c r="L208" s="734" t="s">
        <v>660</v>
      </c>
      <c r="M208" s="734" t="s">
        <v>689</v>
      </c>
      <c r="N208" s="734" t="s">
        <v>36</v>
      </c>
      <c r="O208" s="734">
        <v>2021.12</v>
      </c>
      <c r="P208" s="667" t="s">
        <v>36</v>
      </c>
      <c r="Q208" s="650">
        <v>2022.07</v>
      </c>
      <c r="R208" s="667" t="s">
        <v>72</v>
      </c>
      <c r="S208" s="700"/>
      <c r="T208" s="700"/>
      <c r="U208" s="700"/>
      <c r="V208" s="700"/>
      <c r="W208" s="700"/>
      <c r="X208" s="700"/>
      <c r="Y208" s="700"/>
    </row>
    <row r="209" s="618" customFormat="1" ht="24" customHeight="1" spans="1:25">
      <c r="A209" s="396">
        <v>203</v>
      </c>
      <c r="B209" s="733">
        <v>415</v>
      </c>
      <c r="C209" s="734" t="s">
        <v>690</v>
      </c>
      <c r="D209" s="734" t="s">
        <v>31</v>
      </c>
      <c r="E209" s="734">
        <v>1983.11</v>
      </c>
      <c r="F209" s="734" t="s">
        <v>32</v>
      </c>
      <c r="G209" s="734"/>
      <c r="H209" s="734" t="s">
        <v>84</v>
      </c>
      <c r="I209" s="734" t="s">
        <v>69</v>
      </c>
      <c r="J209" s="734">
        <v>2015.1</v>
      </c>
      <c r="K209" s="734">
        <v>2001.9</v>
      </c>
      <c r="L209" s="734" t="s">
        <v>188</v>
      </c>
      <c r="M209" s="734" t="s">
        <v>189</v>
      </c>
      <c r="N209" s="734" t="s">
        <v>36</v>
      </c>
      <c r="O209" s="734">
        <v>2021.12</v>
      </c>
      <c r="P209" s="667" t="s">
        <v>36</v>
      </c>
      <c r="Q209" s="650">
        <v>2022.07</v>
      </c>
      <c r="R209" s="667" t="s">
        <v>72</v>
      </c>
      <c r="S209" s="700"/>
      <c r="T209" s="700"/>
      <c r="U209" s="734"/>
      <c r="V209" s="700"/>
      <c r="W209" s="700"/>
      <c r="X209" s="700"/>
      <c r="Y209" s="700"/>
    </row>
    <row r="210" s="618" customFormat="1" ht="24" customHeight="1" spans="1:25">
      <c r="A210" s="396">
        <v>204</v>
      </c>
      <c r="B210" s="733">
        <v>421</v>
      </c>
      <c r="C210" s="734" t="s">
        <v>691</v>
      </c>
      <c r="D210" s="734" t="s">
        <v>43</v>
      </c>
      <c r="E210" s="734">
        <v>1980.2</v>
      </c>
      <c r="F210" s="734" t="s">
        <v>32</v>
      </c>
      <c r="G210" s="734"/>
      <c r="H210" s="734" t="s">
        <v>84</v>
      </c>
      <c r="I210" s="734" t="s">
        <v>69</v>
      </c>
      <c r="J210" s="734">
        <v>2014.1</v>
      </c>
      <c r="K210" s="734">
        <v>2000.7</v>
      </c>
      <c r="L210" s="734" t="s">
        <v>188</v>
      </c>
      <c r="M210" s="734" t="s">
        <v>189</v>
      </c>
      <c r="N210" s="734" t="s">
        <v>36</v>
      </c>
      <c r="O210" s="734">
        <v>2022.12</v>
      </c>
      <c r="P210" s="734" t="s">
        <v>79</v>
      </c>
      <c r="Q210" s="700">
        <v>2022.02</v>
      </c>
      <c r="R210" s="734" t="s">
        <v>80</v>
      </c>
      <c r="S210" s="700"/>
      <c r="T210" s="700"/>
      <c r="U210" s="734"/>
      <c r="V210" s="700"/>
      <c r="W210" s="700"/>
      <c r="X210" s="700"/>
      <c r="Y210" s="700"/>
    </row>
    <row r="211" s="618" customFormat="1" ht="24" customHeight="1" spans="1:25">
      <c r="A211" s="396">
        <v>205</v>
      </c>
      <c r="B211" s="733">
        <v>423</v>
      </c>
      <c r="C211" s="734" t="s">
        <v>692</v>
      </c>
      <c r="D211" s="734" t="s">
        <v>43</v>
      </c>
      <c r="E211" s="734">
        <v>1979.5</v>
      </c>
      <c r="F211" s="734" t="s">
        <v>32</v>
      </c>
      <c r="G211" s="734" t="s">
        <v>693</v>
      </c>
      <c r="H211" s="734"/>
      <c r="I211" s="734" t="s">
        <v>44</v>
      </c>
      <c r="J211" s="734">
        <v>2003.7</v>
      </c>
      <c r="K211" s="734">
        <v>2000.7</v>
      </c>
      <c r="L211" s="734" t="s">
        <v>103</v>
      </c>
      <c r="M211" s="734"/>
      <c r="N211" s="734" t="s">
        <v>36</v>
      </c>
      <c r="O211" s="734">
        <v>2020.12</v>
      </c>
      <c r="P211" s="734" t="s">
        <v>36</v>
      </c>
      <c r="Q211" s="734">
        <v>2021.07</v>
      </c>
      <c r="R211" s="700" t="s">
        <v>72</v>
      </c>
      <c r="S211" s="700"/>
      <c r="T211" s="700"/>
      <c r="U211" s="734"/>
      <c r="V211" s="700"/>
      <c r="W211" s="700"/>
      <c r="X211" s="700"/>
      <c r="Y211" s="700"/>
    </row>
    <row r="212" s="618" customFormat="1" ht="24" customHeight="1" spans="1:25">
      <c r="A212" s="396">
        <v>206</v>
      </c>
      <c r="B212" s="733">
        <v>425</v>
      </c>
      <c r="C212" s="734" t="s">
        <v>694</v>
      </c>
      <c r="D212" s="734" t="s">
        <v>31</v>
      </c>
      <c r="E212" s="734">
        <v>1988.1</v>
      </c>
      <c r="F212" s="734" t="s">
        <v>464</v>
      </c>
      <c r="G212" s="734" t="s">
        <v>693</v>
      </c>
      <c r="H212" s="734"/>
      <c r="I212" s="734" t="s">
        <v>33</v>
      </c>
      <c r="J212" s="734">
        <v>2015.7</v>
      </c>
      <c r="K212" s="734">
        <v>2015.7</v>
      </c>
      <c r="L212" s="734" t="s">
        <v>110</v>
      </c>
      <c r="M212" s="734"/>
      <c r="N212" s="877" t="s">
        <v>36</v>
      </c>
      <c r="O212" s="877">
        <v>2024.12</v>
      </c>
      <c r="P212" s="734" t="s">
        <v>228</v>
      </c>
      <c r="Q212" s="700">
        <v>2020.12</v>
      </c>
      <c r="R212" s="734" t="s">
        <v>486</v>
      </c>
      <c r="S212" s="700"/>
      <c r="T212" s="700"/>
      <c r="U212" s="734"/>
      <c r="V212" s="700"/>
      <c r="W212" s="700"/>
      <c r="X212" s="700"/>
      <c r="Y212" s="700"/>
    </row>
    <row r="213" s="618" customFormat="1" ht="24" customHeight="1" spans="1:25">
      <c r="A213" s="396">
        <v>207</v>
      </c>
      <c r="B213" s="733">
        <v>429</v>
      </c>
      <c r="C213" s="734" t="s">
        <v>695</v>
      </c>
      <c r="D213" s="734" t="s">
        <v>31</v>
      </c>
      <c r="E213" s="878" t="s">
        <v>696</v>
      </c>
      <c r="F213" s="734" t="s">
        <v>464</v>
      </c>
      <c r="G213" s="734"/>
      <c r="H213" s="734"/>
      <c r="I213" s="734" t="s">
        <v>44</v>
      </c>
      <c r="J213" s="734">
        <v>2015.6</v>
      </c>
      <c r="K213" s="734">
        <v>2011.7</v>
      </c>
      <c r="L213" s="734" t="s">
        <v>218</v>
      </c>
      <c r="M213" s="734"/>
      <c r="N213" s="734" t="s">
        <v>219</v>
      </c>
      <c r="O213" s="734">
        <v>2017.9</v>
      </c>
      <c r="P213" s="734" t="s">
        <v>521</v>
      </c>
      <c r="Q213" s="700">
        <v>2020.12</v>
      </c>
      <c r="R213" s="734" t="s">
        <v>486</v>
      </c>
      <c r="S213" s="700"/>
      <c r="T213" s="700"/>
      <c r="U213" s="700"/>
      <c r="V213" s="700"/>
      <c r="W213" s="700"/>
      <c r="X213" s="700"/>
      <c r="Y213" s="700"/>
    </row>
    <row r="214" s="618" customFormat="1" ht="24" customHeight="1" spans="1:25">
      <c r="A214" s="396">
        <v>208</v>
      </c>
      <c r="B214" s="733">
        <v>430</v>
      </c>
      <c r="C214" s="734" t="s">
        <v>697</v>
      </c>
      <c r="D214" s="734" t="s">
        <v>31</v>
      </c>
      <c r="E214" s="734">
        <v>1988.2</v>
      </c>
      <c r="F214" s="734" t="s">
        <v>32</v>
      </c>
      <c r="G214" s="734"/>
      <c r="H214" s="734"/>
      <c r="I214" s="734" t="s">
        <v>223</v>
      </c>
      <c r="J214" s="734">
        <v>2011.6</v>
      </c>
      <c r="K214" s="734">
        <v>2011.9</v>
      </c>
      <c r="L214" s="734" t="s">
        <v>218</v>
      </c>
      <c r="M214" s="734" t="s">
        <v>520</v>
      </c>
      <c r="N214" s="734" t="s">
        <v>573</v>
      </c>
      <c r="O214" s="734">
        <v>2021.12</v>
      </c>
      <c r="P214" s="734" t="s">
        <v>573</v>
      </c>
      <c r="Q214" s="700">
        <v>2022.07</v>
      </c>
      <c r="R214" s="734" t="s">
        <v>72</v>
      </c>
      <c r="S214" s="700"/>
      <c r="T214" s="700"/>
      <c r="U214" s="700"/>
      <c r="V214" s="700"/>
      <c r="W214" s="700"/>
      <c r="X214" s="700"/>
      <c r="Y214" s="700"/>
    </row>
    <row r="215" s="618" customFormat="1" ht="24" customHeight="1" spans="1:25">
      <c r="A215" s="396">
        <v>209</v>
      </c>
      <c r="B215" s="733">
        <v>433</v>
      </c>
      <c r="C215" s="734" t="s">
        <v>698</v>
      </c>
      <c r="D215" s="734" t="s">
        <v>43</v>
      </c>
      <c r="E215" s="734">
        <v>1985.3</v>
      </c>
      <c r="F215" s="734" t="s">
        <v>32</v>
      </c>
      <c r="G215" s="734"/>
      <c r="H215" s="734"/>
      <c r="I215" s="734" t="s">
        <v>69</v>
      </c>
      <c r="J215" s="734">
        <v>2018.1</v>
      </c>
      <c r="K215" s="734">
        <v>2003.7</v>
      </c>
      <c r="L215" s="734" t="s">
        <v>218</v>
      </c>
      <c r="M215" s="734"/>
      <c r="N215" s="734" t="s">
        <v>521</v>
      </c>
      <c r="O215" s="734">
        <v>2020.9</v>
      </c>
      <c r="P215" s="734" t="s">
        <v>521</v>
      </c>
      <c r="Q215" s="700">
        <v>2020.12</v>
      </c>
      <c r="R215" s="734" t="s">
        <v>486</v>
      </c>
      <c r="S215" s="700"/>
      <c r="T215" s="700"/>
      <c r="U215" s="700"/>
      <c r="V215" s="700"/>
      <c r="W215" s="700"/>
      <c r="X215" s="700"/>
      <c r="Y215" s="700"/>
    </row>
    <row r="216" s="618" customFormat="1" ht="24" customHeight="1" spans="1:25">
      <c r="A216" s="396">
        <v>210</v>
      </c>
      <c r="B216" s="733">
        <v>434</v>
      </c>
      <c r="C216" s="734" t="s">
        <v>699</v>
      </c>
      <c r="D216" s="734" t="s">
        <v>43</v>
      </c>
      <c r="E216" s="878" t="s">
        <v>538</v>
      </c>
      <c r="F216" s="734" t="s">
        <v>32</v>
      </c>
      <c r="G216" s="734"/>
      <c r="H216" s="734"/>
      <c r="I216" s="734" t="s">
        <v>33</v>
      </c>
      <c r="J216" s="734">
        <v>2010.7</v>
      </c>
      <c r="K216" s="734">
        <v>2010.7</v>
      </c>
      <c r="L216" s="734" t="s">
        <v>200</v>
      </c>
      <c r="M216" s="734"/>
      <c r="N216" s="877" t="s">
        <v>202</v>
      </c>
      <c r="O216" s="877">
        <v>2024.12</v>
      </c>
      <c r="P216" s="734" t="s">
        <v>195</v>
      </c>
      <c r="Q216" s="700">
        <v>2022.02</v>
      </c>
      <c r="R216" s="734" t="s">
        <v>80</v>
      </c>
      <c r="S216" s="700"/>
      <c r="T216" s="700"/>
      <c r="U216" s="700"/>
      <c r="V216" s="700"/>
      <c r="W216" s="700"/>
      <c r="X216" s="700"/>
      <c r="Y216" s="700"/>
    </row>
    <row r="217" s="618" customFormat="1" ht="24" customHeight="1" spans="1:25">
      <c r="A217" s="396">
        <v>211</v>
      </c>
      <c r="B217" s="733">
        <v>435</v>
      </c>
      <c r="C217" s="734" t="s">
        <v>700</v>
      </c>
      <c r="D217" s="734" t="s">
        <v>43</v>
      </c>
      <c r="E217" s="734">
        <v>1986.6</v>
      </c>
      <c r="F217" s="734" t="s">
        <v>32</v>
      </c>
      <c r="G217" s="734"/>
      <c r="H217" s="734"/>
      <c r="I217" s="734" t="s">
        <v>33</v>
      </c>
      <c r="J217" s="734">
        <v>2010.7</v>
      </c>
      <c r="K217" s="734">
        <v>2010.4</v>
      </c>
      <c r="L217" s="734" t="s">
        <v>200</v>
      </c>
      <c r="M217" s="734" t="s">
        <v>201</v>
      </c>
      <c r="N217" s="734" t="s">
        <v>202</v>
      </c>
      <c r="O217" s="734">
        <v>2021.12</v>
      </c>
      <c r="P217" s="734" t="s">
        <v>202</v>
      </c>
      <c r="Q217" s="700">
        <v>2022.07</v>
      </c>
      <c r="R217" s="734" t="s">
        <v>72</v>
      </c>
      <c r="S217" s="700"/>
      <c r="T217" s="700"/>
      <c r="U217" s="700"/>
      <c r="V217" s="700"/>
      <c r="W217" s="700"/>
      <c r="X217" s="700"/>
      <c r="Y217" s="700"/>
    </row>
    <row r="218" s="618" customFormat="1" ht="24" customHeight="1" spans="1:25">
      <c r="A218" s="396">
        <v>212</v>
      </c>
      <c r="B218" s="733">
        <v>437</v>
      </c>
      <c r="C218" s="734" t="s">
        <v>701</v>
      </c>
      <c r="D218" s="734" t="s">
        <v>43</v>
      </c>
      <c r="E218" s="734">
        <v>1986.1</v>
      </c>
      <c r="F218" s="734" t="s">
        <v>32</v>
      </c>
      <c r="G218" s="734" t="s">
        <v>693</v>
      </c>
      <c r="H218" s="734" t="s">
        <v>84</v>
      </c>
      <c r="I218" s="734" t="s">
        <v>33</v>
      </c>
      <c r="J218" s="734">
        <v>2010.1</v>
      </c>
      <c r="K218" s="734">
        <v>2009.2</v>
      </c>
      <c r="L218" s="734" t="s">
        <v>415</v>
      </c>
      <c r="M218" s="734" t="s">
        <v>173</v>
      </c>
      <c r="N218" s="734" t="s">
        <v>148</v>
      </c>
      <c r="O218" s="734">
        <v>2021.12</v>
      </c>
      <c r="P218" s="734" t="s">
        <v>148</v>
      </c>
      <c r="Q218" s="700">
        <v>2022.07</v>
      </c>
      <c r="R218" s="700" t="s">
        <v>72</v>
      </c>
      <c r="S218" s="700"/>
      <c r="T218" s="700"/>
      <c r="U218" s="734"/>
      <c r="V218" s="700"/>
      <c r="W218" s="700"/>
      <c r="X218" s="700"/>
      <c r="Y218" s="700"/>
    </row>
    <row r="219" s="618" customFormat="1" ht="24" customHeight="1" spans="1:25">
      <c r="A219" s="396">
        <v>213</v>
      </c>
      <c r="B219" s="733">
        <v>438</v>
      </c>
      <c r="C219" s="734" t="s">
        <v>702</v>
      </c>
      <c r="D219" s="734" t="s">
        <v>43</v>
      </c>
      <c r="E219" s="734">
        <v>1985.1</v>
      </c>
      <c r="F219" s="734" t="s">
        <v>32</v>
      </c>
      <c r="G219" s="734"/>
      <c r="H219" s="734"/>
      <c r="I219" s="734" t="s">
        <v>33</v>
      </c>
      <c r="J219" s="734">
        <v>2009.6</v>
      </c>
      <c r="K219" s="734">
        <v>2008.6</v>
      </c>
      <c r="L219" s="734" t="s">
        <v>61</v>
      </c>
      <c r="M219" s="734"/>
      <c r="N219" s="734" t="s">
        <v>154</v>
      </c>
      <c r="O219" s="734">
        <v>2017.5</v>
      </c>
      <c r="P219" s="667" t="s">
        <v>154</v>
      </c>
      <c r="Q219" s="667">
        <v>2022.07</v>
      </c>
      <c r="R219" s="667" t="s">
        <v>80</v>
      </c>
      <c r="S219" s="700"/>
      <c r="T219" s="700"/>
      <c r="U219" s="700"/>
      <c r="V219" s="700"/>
      <c r="W219" s="700"/>
      <c r="X219" s="700"/>
      <c r="Y219" s="700"/>
    </row>
    <row r="220" s="618" customFormat="1" ht="24" customHeight="1" spans="1:25">
      <c r="A220" s="396">
        <v>214</v>
      </c>
      <c r="B220" s="733">
        <v>439</v>
      </c>
      <c r="C220" s="734" t="s">
        <v>703</v>
      </c>
      <c r="D220" s="734" t="s">
        <v>43</v>
      </c>
      <c r="E220" s="734">
        <v>1978.1</v>
      </c>
      <c r="F220" s="734" t="s">
        <v>32</v>
      </c>
      <c r="G220" s="734"/>
      <c r="H220" s="734"/>
      <c r="I220" s="734" t="s">
        <v>44</v>
      </c>
      <c r="J220" s="734">
        <v>2015.1</v>
      </c>
      <c r="K220" s="734">
        <v>2014.1</v>
      </c>
      <c r="L220" s="734" t="s">
        <v>110</v>
      </c>
      <c r="M220" s="734"/>
      <c r="N220" s="734" t="s">
        <v>148</v>
      </c>
      <c r="O220" s="734">
        <v>2022.12</v>
      </c>
      <c r="P220" s="879" t="s">
        <v>154</v>
      </c>
      <c r="Q220" s="879">
        <v>2024.01</v>
      </c>
      <c r="R220" s="879" t="s">
        <v>278</v>
      </c>
      <c r="S220" s="700"/>
      <c r="T220" s="700"/>
      <c r="U220" s="734"/>
      <c r="V220" s="700"/>
      <c r="W220" s="700"/>
      <c r="X220" s="700"/>
      <c r="Y220" s="700"/>
    </row>
    <row r="221" s="618" customFormat="1" ht="24" customHeight="1" spans="1:25">
      <c r="A221" s="396">
        <v>215</v>
      </c>
      <c r="B221" s="733">
        <v>440</v>
      </c>
      <c r="C221" s="734" t="s">
        <v>704</v>
      </c>
      <c r="D221" s="734" t="s">
        <v>43</v>
      </c>
      <c r="E221" s="878" t="s">
        <v>372</v>
      </c>
      <c r="F221" s="734" t="s">
        <v>32</v>
      </c>
      <c r="G221" s="734"/>
      <c r="H221" s="734"/>
      <c r="I221" s="734" t="s">
        <v>44</v>
      </c>
      <c r="J221" s="734">
        <v>2017.1</v>
      </c>
      <c r="K221" s="737">
        <v>2008.8</v>
      </c>
      <c r="L221" s="734" t="s">
        <v>66</v>
      </c>
      <c r="M221" s="734" t="s">
        <v>173</v>
      </c>
      <c r="N221" s="734" t="s">
        <v>148</v>
      </c>
      <c r="O221" s="734">
        <v>2021.12</v>
      </c>
      <c r="P221" s="734" t="s">
        <v>148</v>
      </c>
      <c r="Q221" s="700">
        <v>2022.07</v>
      </c>
      <c r="R221" s="700" t="s">
        <v>72</v>
      </c>
      <c r="S221" s="700"/>
      <c r="T221" s="700"/>
      <c r="U221" s="700"/>
      <c r="V221" s="700"/>
      <c r="W221" s="700"/>
      <c r="X221" s="700"/>
      <c r="Y221" s="700"/>
    </row>
    <row r="222" s="618" customFormat="1" ht="24" customHeight="1" spans="1:25">
      <c r="A222" s="396">
        <v>216</v>
      </c>
      <c r="B222" s="733">
        <v>441</v>
      </c>
      <c r="C222" s="734" t="s">
        <v>705</v>
      </c>
      <c r="D222" s="734" t="s">
        <v>43</v>
      </c>
      <c r="E222" s="878" t="s">
        <v>249</v>
      </c>
      <c r="F222" s="734" t="s">
        <v>97</v>
      </c>
      <c r="G222" s="734"/>
      <c r="H222" s="734"/>
      <c r="I222" s="734" t="s">
        <v>33</v>
      </c>
      <c r="J222" s="734">
        <v>2004.6</v>
      </c>
      <c r="K222" s="734">
        <v>1996.3</v>
      </c>
      <c r="L222" s="734" t="s">
        <v>397</v>
      </c>
      <c r="M222" s="734"/>
      <c r="N222" s="734" t="s">
        <v>154</v>
      </c>
      <c r="O222" s="734">
        <v>2018.6</v>
      </c>
      <c r="P222" s="734" t="s">
        <v>496</v>
      </c>
      <c r="Q222" s="700">
        <v>2020.12</v>
      </c>
      <c r="R222" s="734" t="s">
        <v>486</v>
      </c>
      <c r="S222" s="700"/>
      <c r="T222" s="700"/>
      <c r="U222" s="700"/>
      <c r="V222" s="700"/>
      <c r="W222" s="700"/>
      <c r="X222" s="700"/>
      <c r="Y222" s="700"/>
    </row>
    <row r="223" s="618" customFormat="1" ht="24" customHeight="1" spans="1:25">
      <c r="A223" s="396">
        <v>217</v>
      </c>
      <c r="B223" s="733">
        <v>442</v>
      </c>
      <c r="C223" s="734" t="s">
        <v>706</v>
      </c>
      <c r="D223" s="734" t="s">
        <v>43</v>
      </c>
      <c r="E223" s="734">
        <v>1980.4</v>
      </c>
      <c r="F223" s="734" t="s">
        <v>32</v>
      </c>
      <c r="G223" s="734"/>
      <c r="H223" s="734"/>
      <c r="I223" s="734" t="s">
        <v>707</v>
      </c>
      <c r="J223" s="734">
        <v>2019.1</v>
      </c>
      <c r="K223" s="734">
        <v>2006.3</v>
      </c>
      <c r="L223" s="734" t="s">
        <v>52</v>
      </c>
      <c r="M223" s="734"/>
      <c r="N223" s="734" t="s">
        <v>154</v>
      </c>
      <c r="O223" s="734">
        <v>2018.6</v>
      </c>
      <c r="P223" s="734" t="s">
        <v>496</v>
      </c>
      <c r="Q223" s="700">
        <v>2020.12</v>
      </c>
      <c r="R223" s="734" t="s">
        <v>486</v>
      </c>
      <c r="S223" s="700"/>
      <c r="T223" s="700"/>
      <c r="U223" s="700"/>
      <c r="V223" s="700"/>
      <c r="W223" s="700"/>
      <c r="X223" s="700"/>
      <c r="Y223" s="700"/>
    </row>
    <row r="224" s="618" customFormat="1" ht="24" customHeight="1" spans="1:25">
      <c r="A224" s="396">
        <v>218</v>
      </c>
      <c r="B224" s="733">
        <v>443</v>
      </c>
      <c r="C224" s="734" t="s">
        <v>708</v>
      </c>
      <c r="D224" s="734" t="s">
        <v>43</v>
      </c>
      <c r="E224" s="734">
        <v>1986.3</v>
      </c>
      <c r="F224" s="734" t="s">
        <v>32</v>
      </c>
      <c r="G224" s="734"/>
      <c r="H224" s="734"/>
      <c r="I224" s="734" t="s">
        <v>161</v>
      </c>
      <c r="J224" s="734">
        <v>2016.1</v>
      </c>
      <c r="K224" s="734">
        <v>2008.3</v>
      </c>
      <c r="L224" s="734" t="s">
        <v>52</v>
      </c>
      <c r="M224" s="734"/>
      <c r="N224" s="734" t="s">
        <v>154</v>
      </c>
      <c r="O224" s="734">
        <v>2017.5</v>
      </c>
      <c r="P224" s="667" t="s">
        <v>154</v>
      </c>
      <c r="Q224" s="667">
        <v>2022.07</v>
      </c>
      <c r="R224" s="667" t="s">
        <v>80</v>
      </c>
      <c r="S224" s="700"/>
      <c r="T224" s="700"/>
      <c r="U224" s="700"/>
      <c r="V224" s="700"/>
      <c r="W224" s="700"/>
      <c r="X224" s="700"/>
      <c r="Y224" s="700"/>
    </row>
    <row r="225" s="618" customFormat="1" ht="24" customHeight="1" spans="1:25">
      <c r="A225" s="396">
        <v>219</v>
      </c>
      <c r="B225" s="733">
        <v>444</v>
      </c>
      <c r="C225" s="734" t="s">
        <v>709</v>
      </c>
      <c r="D225" s="734" t="s">
        <v>43</v>
      </c>
      <c r="E225" s="734">
        <v>1984.2</v>
      </c>
      <c r="F225" s="734" t="s">
        <v>32</v>
      </c>
      <c r="G225" s="734"/>
      <c r="H225" s="734"/>
      <c r="I225" s="734" t="s">
        <v>161</v>
      </c>
      <c r="J225" s="734">
        <v>2016.1</v>
      </c>
      <c r="K225" s="734">
        <v>2008.2</v>
      </c>
      <c r="L225" s="734" t="s">
        <v>87</v>
      </c>
      <c r="M225" s="734"/>
      <c r="N225" s="734" t="s">
        <v>154</v>
      </c>
      <c r="O225" s="734">
        <v>2017.5</v>
      </c>
      <c r="P225" s="667" t="s">
        <v>154</v>
      </c>
      <c r="Q225" s="667">
        <v>2022.07</v>
      </c>
      <c r="R225" s="667" t="s">
        <v>80</v>
      </c>
      <c r="S225" s="700"/>
      <c r="T225" s="700"/>
      <c r="U225" s="700"/>
      <c r="V225" s="700"/>
      <c r="W225" s="700"/>
      <c r="X225" s="700"/>
      <c r="Y225" s="700"/>
    </row>
    <row r="226" s="618" customFormat="1" ht="24" customHeight="1" spans="1:25">
      <c r="A226" s="396">
        <v>220</v>
      </c>
      <c r="B226" s="733">
        <v>446</v>
      </c>
      <c r="C226" s="734" t="s">
        <v>710</v>
      </c>
      <c r="D226" s="734" t="s">
        <v>43</v>
      </c>
      <c r="E226" s="734">
        <v>1987.4</v>
      </c>
      <c r="F226" s="734" t="s">
        <v>32</v>
      </c>
      <c r="G226" s="734"/>
      <c r="H226" s="734"/>
      <c r="I226" s="734" t="s">
        <v>711</v>
      </c>
      <c r="J226" s="734">
        <v>2012.1</v>
      </c>
      <c r="K226" s="734">
        <v>2009.4</v>
      </c>
      <c r="L226" s="734" t="s">
        <v>712</v>
      </c>
      <c r="M226" s="734"/>
      <c r="N226" s="734" t="s">
        <v>154</v>
      </c>
      <c r="O226" s="734">
        <v>2018.6</v>
      </c>
      <c r="P226" s="734" t="s">
        <v>496</v>
      </c>
      <c r="Q226" s="700">
        <v>2020.12</v>
      </c>
      <c r="R226" s="734" t="s">
        <v>486</v>
      </c>
      <c r="S226" s="700"/>
      <c r="T226" s="700"/>
      <c r="U226" s="700"/>
      <c r="V226" s="700"/>
      <c r="W226" s="700"/>
      <c r="X226" s="700"/>
      <c r="Y226" s="700"/>
    </row>
    <row r="227" s="618" customFormat="1" ht="24" customHeight="1" spans="1:25">
      <c r="A227" s="396">
        <v>221</v>
      </c>
      <c r="B227" s="733">
        <v>449</v>
      </c>
      <c r="C227" s="734" t="s">
        <v>713</v>
      </c>
      <c r="D227" s="734" t="s">
        <v>43</v>
      </c>
      <c r="E227" s="734">
        <v>1974.1</v>
      </c>
      <c r="F227" s="734" t="s">
        <v>97</v>
      </c>
      <c r="G227" s="734"/>
      <c r="H227" s="734"/>
      <c r="I227" s="734" t="s">
        <v>69</v>
      </c>
      <c r="J227" s="734">
        <v>2015.1</v>
      </c>
      <c r="K227" s="734">
        <v>1996.6</v>
      </c>
      <c r="L227" s="734" t="s">
        <v>87</v>
      </c>
      <c r="M227" s="734"/>
      <c r="N227" s="734" t="s">
        <v>154</v>
      </c>
      <c r="O227" s="734">
        <v>2018.6</v>
      </c>
      <c r="P227" s="734" t="s">
        <v>496</v>
      </c>
      <c r="Q227" s="700">
        <v>2020.12</v>
      </c>
      <c r="R227" s="734" t="s">
        <v>486</v>
      </c>
      <c r="S227" s="700"/>
      <c r="T227" s="700"/>
      <c r="U227" s="700"/>
      <c r="V227" s="700"/>
      <c r="W227" s="700"/>
      <c r="X227" s="700"/>
      <c r="Y227" s="700"/>
    </row>
    <row r="228" s="618" customFormat="1" ht="24" customHeight="1" spans="1:25">
      <c r="A228" s="396">
        <v>222</v>
      </c>
      <c r="B228" s="733">
        <v>450</v>
      </c>
      <c r="C228" s="734" t="s">
        <v>714</v>
      </c>
      <c r="D228" s="734" t="s">
        <v>43</v>
      </c>
      <c r="E228" s="734">
        <v>1986.8</v>
      </c>
      <c r="F228" s="734" t="s">
        <v>32</v>
      </c>
      <c r="G228" s="734"/>
      <c r="H228" s="734"/>
      <c r="I228" s="734" t="s">
        <v>715</v>
      </c>
      <c r="J228" s="734">
        <v>2013.7</v>
      </c>
      <c r="K228" s="734">
        <v>2009.6</v>
      </c>
      <c r="L228" s="734" t="s">
        <v>107</v>
      </c>
      <c r="M228" s="734"/>
      <c r="N228" s="734" t="s">
        <v>154</v>
      </c>
      <c r="O228" s="734">
        <v>2018.6</v>
      </c>
      <c r="P228" s="734" t="s">
        <v>496</v>
      </c>
      <c r="Q228" s="700">
        <v>2020.12</v>
      </c>
      <c r="R228" s="734" t="s">
        <v>486</v>
      </c>
      <c r="S228" s="700"/>
      <c r="T228" s="700"/>
      <c r="U228" s="700"/>
      <c r="V228" s="700"/>
      <c r="W228" s="700"/>
      <c r="X228" s="700"/>
      <c r="Y228" s="700"/>
    </row>
    <row r="229" s="618" customFormat="1" ht="24" customHeight="1" spans="1:25">
      <c r="A229" s="396">
        <v>223</v>
      </c>
      <c r="B229" s="733">
        <v>451</v>
      </c>
      <c r="C229" s="734" t="s">
        <v>716</v>
      </c>
      <c r="D229" s="734" t="s">
        <v>43</v>
      </c>
      <c r="E229" s="734">
        <v>1987.4</v>
      </c>
      <c r="F229" s="734" t="s">
        <v>32</v>
      </c>
      <c r="G229" s="734" t="s">
        <v>693</v>
      </c>
      <c r="H229" s="734"/>
      <c r="I229" s="734" t="s">
        <v>715</v>
      </c>
      <c r="J229" s="734">
        <v>2014.1</v>
      </c>
      <c r="K229" s="734">
        <v>2008.6</v>
      </c>
      <c r="L229" s="734" t="s">
        <v>61</v>
      </c>
      <c r="M229" s="734"/>
      <c r="N229" s="734" t="s">
        <v>154</v>
      </c>
      <c r="O229" s="734">
        <v>2018.6</v>
      </c>
      <c r="P229" s="734" t="s">
        <v>496</v>
      </c>
      <c r="Q229" s="700">
        <v>2020.12</v>
      </c>
      <c r="R229" s="734" t="s">
        <v>486</v>
      </c>
      <c r="S229" s="700"/>
      <c r="T229" s="700"/>
      <c r="U229" s="700"/>
      <c r="V229" s="700"/>
      <c r="W229" s="700"/>
      <c r="X229" s="700"/>
      <c r="Y229" s="700"/>
    </row>
    <row r="230" s="618" customFormat="1" ht="24" customHeight="1" spans="1:25">
      <c r="A230" s="396">
        <v>224</v>
      </c>
      <c r="B230" s="733">
        <v>452</v>
      </c>
      <c r="C230" s="734" t="s">
        <v>425</v>
      </c>
      <c r="D230" s="734" t="s">
        <v>43</v>
      </c>
      <c r="E230" s="734">
        <v>1974.8</v>
      </c>
      <c r="F230" s="734" t="s">
        <v>97</v>
      </c>
      <c r="G230" s="734"/>
      <c r="H230" s="734"/>
      <c r="I230" s="734" t="s">
        <v>161</v>
      </c>
      <c r="J230" s="734">
        <v>2016.1</v>
      </c>
      <c r="K230" s="734">
        <v>1996.6</v>
      </c>
      <c r="L230" s="734" t="s">
        <v>717</v>
      </c>
      <c r="M230" s="734"/>
      <c r="N230" s="734" t="s">
        <v>154</v>
      </c>
      <c r="O230" s="734">
        <v>2018.6</v>
      </c>
      <c r="P230" s="734" t="s">
        <v>496</v>
      </c>
      <c r="Q230" s="700">
        <v>2020.12</v>
      </c>
      <c r="R230" s="734" t="s">
        <v>486</v>
      </c>
      <c r="S230" s="700"/>
      <c r="T230" s="700"/>
      <c r="U230" s="700"/>
      <c r="V230" s="700"/>
      <c r="W230" s="700"/>
      <c r="X230" s="700"/>
      <c r="Y230" s="700"/>
    </row>
    <row r="231" s="618" customFormat="1" ht="24" customHeight="1" spans="1:25">
      <c r="A231" s="396">
        <v>225</v>
      </c>
      <c r="B231" s="733">
        <v>453</v>
      </c>
      <c r="C231" s="734" t="s">
        <v>718</v>
      </c>
      <c r="D231" s="734" t="s">
        <v>43</v>
      </c>
      <c r="E231" s="734">
        <v>1987.9</v>
      </c>
      <c r="F231" s="734" t="s">
        <v>32</v>
      </c>
      <c r="G231" s="734" t="s">
        <v>693</v>
      </c>
      <c r="H231" s="734"/>
      <c r="I231" s="734" t="s">
        <v>33</v>
      </c>
      <c r="J231" s="734">
        <v>2009.12</v>
      </c>
      <c r="K231" s="734">
        <v>2011.3</v>
      </c>
      <c r="L231" s="734" t="s">
        <v>163</v>
      </c>
      <c r="M231" s="734" t="s">
        <v>164</v>
      </c>
      <c r="N231" s="734" t="s">
        <v>148</v>
      </c>
      <c r="O231" s="734">
        <v>2021.12</v>
      </c>
      <c r="P231" s="734" t="s">
        <v>148</v>
      </c>
      <c r="Q231" s="700">
        <v>2022.07</v>
      </c>
      <c r="R231" s="700" t="s">
        <v>72</v>
      </c>
      <c r="S231" s="700"/>
      <c r="T231" s="700"/>
      <c r="U231" s="700"/>
      <c r="V231" s="700"/>
      <c r="W231" s="700"/>
      <c r="X231" s="700"/>
      <c r="Y231" s="700"/>
    </row>
    <row r="232" s="618" customFormat="1" ht="24" customHeight="1" spans="1:25">
      <c r="A232" s="396">
        <v>226</v>
      </c>
      <c r="B232" s="733">
        <v>456</v>
      </c>
      <c r="C232" s="734" t="s">
        <v>719</v>
      </c>
      <c r="D232" s="734" t="s">
        <v>43</v>
      </c>
      <c r="E232" s="734">
        <v>1982.4</v>
      </c>
      <c r="F232" s="734" t="s">
        <v>32</v>
      </c>
      <c r="G232" s="734"/>
      <c r="H232" s="734"/>
      <c r="I232" s="734" t="s">
        <v>44</v>
      </c>
      <c r="J232" s="734">
        <v>2015.1</v>
      </c>
      <c r="K232" s="734">
        <v>2003.9</v>
      </c>
      <c r="L232" s="734" t="s">
        <v>423</v>
      </c>
      <c r="M232" s="734"/>
      <c r="N232" s="734" t="s">
        <v>148</v>
      </c>
      <c r="O232" s="734">
        <v>2022.12</v>
      </c>
      <c r="P232" s="667" t="s">
        <v>154</v>
      </c>
      <c r="Q232" s="667">
        <v>2022.07</v>
      </c>
      <c r="R232" s="667" t="s">
        <v>80</v>
      </c>
      <c r="S232" s="700"/>
      <c r="T232" s="700"/>
      <c r="U232" s="700"/>
      <c r="V232" s="700"/>
      <c r="W232" s="700"/>
      <c r="X232" s="700"/>
      <c r="Y232" s="700"/>
    </row>
    <row r="233" s="618" customFormat="1" ht="24" customHeight="1" spans="1:25">
      <c r="A233" s="396">
        <v>227</v>
      </c>
      <c r="B233" s="733">
        <v>457</v>
      </c>
      <c r="C233" s="734" t="s">
        <v>720</v>
      </c>
      <c r="D233" s="734" t="s">
        <v>43</v>
      </c>
      <c r="E233" s="734">
        <v>1982.11</v>
      </c>
      <c r="F233" s="734" t="s">
        <v>32</v>
      </c>
      <c r="G233" s="734" t="s">
        <v>693</v>
      </c>
      <c r="H233" s="734"/>
      <c r="I233" s="734" t="s">
        <v>707</v>
      </c>
      <c r="J233" s="734">
        <v>2016.1</v>
      </c>
      <c r="K233" s="734">
        <v>2003.12</v>
      </c>
      <c r="L233" s="734" t="s">
        <v>87</v>
      </c>
      <c r="M233" s="734"/>
      <c r="N233" s="734" t="s">
        <v>148</v>
      </c>
      <c r="O233" s="734">
        <v>2022.12</v>
      </c>
      <c r="P233" s="667" t="s">
        <v>154</v>
      </c>
      <c r="Q233" s="667">
        <v>2022.07</v>
      </c>
      <c r="R233" s="667" t="s">
        <v>80</v>
      </c>
      <c r="S233" s="700"/>
      <c r="T233" s="700"/>
      <c r="U233" s="700"/>
      <c r="V233" s="700"/>
      <c r="W233" s="700"/>
      <c r="X233" s="700"/>
      <c r="Y233" s="700"/>
    </row>
    <row r="234" s="618" customFormat="1" ht="24" customHeight="1" spans="1:25">
      <c r="A234" s="396">
        <v>228</v>
      </c>
      <c r="B234" s="733">
        <v>458</v>
      </c>
      <c r="C234" s="734" t="s">
        <v>721</v>
      </c>
      <c r="D234" s="734" t="s">
        <v>43</v>
      </c>
      <c r="E234" s="878" t="s">
        <v>249</v>
      </c>
      <c r="F234" s="734" t="s">
        <v>32</v>
      </c>
      <c r="G234" s="734" t="s">
        <v>693</v>
      </c>
      <c r="H234" s="734" t="s">
        <v>84</v>
      </c>
      <c r="I234" s="734" t="s">
        <v>161</v>
      </c>
      <c r="J234" s="734">
        <v>2016.1</v>
      </c>
      <c r="K234" s="734">
        <v>1997.9</v>
      </c>
      <c r="L234" s="734" t="s">
        <v>418</v>
      </c>
      <c r="M234" s="734"/>
      <c r="N234" s="734" t="s">
        <v>148</v>
      </c>
      <c r="O234" s="734">
        <v>2022.12</v>
      </c>
      <c r="P234" s="667" t="s">
        <v>154</v>
      </c>
      <c r="Q234" s="667">
        <v>2022.07</v>
      </c>
      <c r="R234" s="667" t="s">
        <v>80</v>
      </c>
      <c r="S234" s="700"/>
      <c r="T234" s="700"/>
      <c r="U234" s="700"/>
      <c r="V234" s="700"/>
      <c r="W234" s="700"/>
      <c r="X234" s="700"/>
      <c r="Y234" s="700"/>
    </row>
    <row r="235" s="618" customFormat="1" ht="24" customHeight="1" spans="1:25">
      <c r="A235" s="396">
        <v>229</v>
      </c>
      <c r="B235" s="733">
        <v>459</v>
      </c>
      <c r="C235" s="734" t="s">
        <v>722</v>
      </c>
      <c r="D235" s="734" t="s">
        <v>43</v>
      </c>
      <c r="E235" s="734">
        <v>1976.4</v>
      </c>
      <c r="F235" s="734" t="s">
        <v>32</v>
      </c>
      <c r="G235" s="734" t="s">
        <v>693</v>
      </c>
      <c r="H235" s="734"/>
      <c r="I235" s="734" t="s">
        <v>161</v>
      </c>
      <c r="J235" s="734">
        <v>2016.1</v>
      </c>
      <c r="K235" s="734">
        <v>1996.7</v>
      </c>
      <c r="L235" s="734" t="s">
        <v>423</v>
      </c>
      <c r="M235" s="734"/>
      <c r="N235" s="734" t="s">
        <v>154</v>
      </c>
      <c r="O235" s="734">
        <v>2012.5</v>
      </c>
      <c r="P235" s="879" t="s">
        <v>154</v>
      </c>
      <c r="Q235" s="879">
        <v>2024.01</v>
      </c>
      <c r="R235" s="879" t="s">
        <v>278</v>
      </c>
      <c r="S235" s="700"/>
      <c r="T235" s="700"/>
      <c r="U235" s="734"/>
      <c r="V235" s="700"/>
      <c r="W235" s="700"/>
      <c r="X235" s="700"/>
      <c r="Y235" s="700"/>
    </row>
    <row r="236" s="618" customFormat="1" ht="24" customHeight="1" spans="1:25">
      <c r="A236" s="396">
        <v>230</v>
      </c>
      <c r="B236" s="733">
        <v>461</v>
      </c>
      <c r="C236" s="734" t="s">
        <v>723</v>
      </c>
      <c r="D236" s="734" t="s">
        <v>43</v>
      </c>
      <c r="E236" s="734">
        <v>1986.12</v>
      </c>
      <c r="F236" s="734" t="s">
        <v>32</v>
      </c>
      <c r="G236" s="734" t="s">
        <v>693</v>
      </c>
      <c r="H236" s="734"/>
      <c r="I236" s="734" t="s">
        <v>44</v>
      </c>
      <c r="J236" s="734">
        <v>2014.1</v>
      </c>
      <c r="K236" s="734">
        <v>2009.6</v>
      </c>
      <c r="L236" s="734" t="s">
        <v>87</v>
      </c>
      <c r="M236" s="734"/>
      <c r="N236" s="734" t="s">
        <v>148</v>
      </c>
      <c r="O236" s="734">
        <v>2022.12</v>
      </c>
      <c r="P236" s="667" t="s">
        <v>154</v>
      </c>
      <c r="Q236" s="667">
        <v>2022.07</v>
      </c>
      <c r="R236" s="667" t="s">
        <v>80</v>
      </c>
      <c r="S236" s="700"/>
      <c r="T236" s="700"/>
      <c r="U236" s="700"/>
      <c r="V236" s="700"/>
      <c r="W236" s="700"/>
      <c r="X236" s="700"/>
      <c r="Y236" s="700"/>
    </row>
    <row r="237" s="618" customFormat="1" ht="24" customHeight="1" spans="1:25">
      <c r="A237" s="396">
        <v>231</v>
      </c>
      <c r="B237" s="733">
        <v>462</v>
      </c>
      <c r="C237" s="734" t="s">
        <v>724</v>
      </c>
      <c r="D237" s="734" t="s">
        <v>43</v>
      </c>
      <c r="E237" s="734">
        <v>1986.8</v>
      </c>
      <c r="F237" s="734" t="s">
        <v>32</v>
      </c>
      <c r="G237" s="734"/>
      <c r="H237" s="734"/>
      <c r="I237" s="734" t="s">
        <v>161</v>
      </c>
      <c r="J237" s="734">
        <v>2016.1</v>
      </c>
      <c r="K237" s="734">
        <v>2008.6</v>
      </c>
      <c r="L237" s="734" t="s">
        <v>87</v>
      </c>
      <c r="M237" s="734"/>
      <c r="N237" s="734" t="s">
        <v>148</v>
      </c>
      <c r="O237" s="734">
        <v>2022.12</v>
      </c>
      <c r="P237" s="667" t="s">
        <v>154</v>
      </c>
      <c r="Q237" s="667">
        <v>2022.07</v>
      </c>
      <c r="R237" s="667" t="s">
        <v>80</v>
      </c>
      <c r="S237" s="700"/>
      <c r="T237" s="700"/>
      <c r="U237" s="700"/>
      <c r="V237" s="700"/>
      <c r="W237" s="700"/>
      <c r="X237" s="700"/>
      <c r="Y237" s="700"/>
    </row>
    <row r="238" s="618" customFormat="1" ht="24" customHeight="1" spans="1:25">
      <c r="A238" s="396">
        <v>232</v>
      </c>
      <c r="B238" s="733">
        <v>464</v>
      </c>
      <c r="C238" s="734" t="s">
        <v>725</v>
      </c>
      <c r="D238" s="734" t="s">
        <v>43</v>
      </c>
      <c r="E238" s="734">
        <v>1990.12</v>
      </c>
      <c r="F238" s="734" t="s">
        <v>32</v>
      </c>
      <c r="G238" s="734"/>
      <c r="H238" s="734"/>
      <c r="I238" s="734" t="s">
        <v>44</v>
      </c>
      <c r="J238" s="734">
        <v>2015.1</v>
      </c>
      <c r="K238" s="880">
        <v>2008.1</v>
      </c>
      <c r="L238" s="734" t="s">
        <v>401</v>
      </c>
      <c r="M238" s="734"/>
      <c r="N238" s="734" t="s">
        <v>154</v>
      </c>
      <c r="O238" s="734">
        <v>2018.6</v>
      </c>
      <c r="P238" s="734" t="s">
        <v>496</v>
      </c>
      <c r="Q238" s="700">
        <v>2020.12</v>
      </c>
      <c r="R238" s="734" t="s">
        <v>486</v>
      </c>
      <c r="S238" s="700"/>
      <c r="T238" s="700"/>
      <c r="U238" s="700"/>
      <c r="V238" s="700"/>
      <c r="W238" s="700"/>
      <c r="X238" s="700"/>
      <c r="Y238" s="700"/>
    </row>
    <row r="239" s="618" customFormat="1" ht="24" customHeight="1" spans="1:25">
      <c r="A239" s="396">
        <v>233</v>
      </c>
      <c r="B239" s="733">
        <v>468</v>
      </c>
      <c r="C239" s="734" t="s">
        <v>726</v>
      </c>
      <c r="D239" s="734" t="s">
        <v>43</v>
      </c>
      <c r="E239" s="734">
        <v>1973.1</v>
      </c>
      <c r="F239" s="734" t="s">
        <v>97</v>
      </c>
      <c r="G239" s="734"/>
      <c r="H239" s="734"/>
      <c r="I239" s="734" t="s">
        <v>69</v>
      </c>
      <c r="J239" s="734">
        <v>2014.1</v>
      </c>
      <c r="K239" s="880">
        <v>2006.3</v>
      </c>
      <c r="L239" s="734" t="s">
        <v>152</v>
      </c>
      <c r="M239" s="734"/>
      <c r="N239" s="734" t="s">
        <v>154</v>
      </c>
      <c r="O239" s="734">
        <v>2018.6</v>
      </c>
      <c r="P239" s="734" t="s">
        <v>496</v>
      </c>
      <c r="Q239" s="700">
        <v>2020.12</v>
      </c>
      <c r="R239" s="734" t="s">
        <v>486</v>
      </c>
      <c r="S239" s="700"/>
      <c r="T239" s="700"/>
      <c r="U239" s="700"/>
      <c r="V239" s="700"/>
      <c r="W239" s="700"/>
      <c r="X239" s="700"/>
      <c r="Y239" s="700"/>
    </row>
    <row r="240" s="618" customFormat="1" ht="24" customHeight="1" spans="1:25">
      <c r="A240" s="396">
        <v>234</v>
      </c>
      <c r="B240" s="733">
        <v>471</v>
      </c>
      <c r="C240" s="734" t="s">
        <v>727</v>
      </c>
      <c r="D240" s="734" t="s">
        <v>43</v>
      </c>
      <c r="E240" s="734">
        <v>1985.9</v>
      </c>
      <c r="F240" s="734" t="s">
        <v>32</v>
      </c>
      <c r="G240" s="734"/>
      <c r="H240" s="734"/>
      <c r="I240" s="734" t="s">
        <v>707</v>
      </c>
      <c r="J240" s="734">
        <v>2016.7</v>
      </c>
      <c r="K240" s="878" t="s">
        <v>728</v>
      </c>
      <c r="L240" s="734" t="s">
        <v>418</v>
      </c>
      <c r="M240" s="734"/>
      <c r="N240" s="734" t="s">
        <v>154</v>
      </c>
      <c r="O240" s="734">
        <v>2018.6</v>
      </c>
      <c r="P240" s="734" t="s">
        <v>496</v>
      </c>
      <c r="Q240" s="700">
        <v>2020.12</v>
      </c>
      <c r="R240" s="734" t="s">
        <v>486</v>
      </c>
      <c r="S240" s="700"/>
      <c r="T240" s="700"/>
      <c r="U240" s="700"/>
      <c r="V240" s="700"/>
      <c r="W240" s="700"/>
      <c r="X240" s="700"/>
      <c r="Y240" s="700"/>
    </row>
    <row r="241" s="618" customFormat="1" ht="24" customHeight="1" spans="1:25">
      <c r="A241" s="396">
        <v>235</v>
      </c>
      <c r="B241" s="733">
        <v>473</v>
      </c>
      <c r="C241" s="734" t="s">
        <v>729</v>
      </c>
      <c r="D241" s="734" t="s">
        <v>43</v>
      </c>
      <c r="E241" s="734">
        <v>1986.12</v>
      </c>
      <c r="F241" s="734" t="s">
        <v>32</v>
      </c>
      <c r="G241" s="734"/>
      <c r="H241" s="734"/>
      <c r="I241" s="734" t="s">
        <v>707</v>
      </c>
      <c r="J241" s="734">
        <v>2016.7</v>
      </c>
      <c r="K241" s="734">
        <v>2008.2</v>
      </c>
      <c r="L241" s="734" t="s">
        <v>418</v>
      </c>
      <c r="M241" s="734"/>
      <c r="N241" s="734" t="s">
        <v>148</v>
      </c>
      <c r="O241" s="734">
        <v>2022.12</v>
      </c>
      <c r="P241" s="667" t="s">
        <v>154</v>
      </c>
      <c r="Q241" s="667">
        <v>2022.07</v>
      </c>
      <c r="R241" s="667" t="s">
        <v>80</v>
      </c>
      <c r="S241" s="700"/>
      <c r="T241" s="700"/>
      <c r="U241" s="700"/>
      <c r="V241" s="700"/>
      <c r="W241" s="700"/>
      <c r="X241" s="700"/>
      <c r="Y241" s="700"/>
    </row>
    <row r="242" s="618" customFormat="1" ht="24" customHeight="1" spans="1:25">
      <c r="A242" s="396">
        <v>236</v>
      </c>
      <c r="B242" s="733">
        <v>474</v>
      </c>
      <c r="C242" s="734" t="s">
        <v>730</v>
      </c>
      <c r="D242" s="734" t="s">
        <v>43</v>
      </c>
      <c r="E242" s="734">
        <v>1989.1</v>
      </c>
      <c r="F242" s="734" t="s">
        <v>32</v>
      </c>
      <c r="G242" s="734"/>
      <c r="H242" s="734"/>
      <c r="I242" s="734" t="s">
        <v>33</v>
      </c>
      <c r="J242" s="734">
        <v>2014.1</v>
      </c>
      <c r="K242" s="734">
        <v>2014.1</v>
      </c>
      <c r="L242" s="734" t="s">
        <v>434</v>
      </c>
      <c r="M242" s="734"/>
      <c r="N242" s="734" t="s">
        <v>148</v>
      </c>
      <c r="O242" s="734">
        <v>2022.12</v>
      </c>
      <c r="P242" s="667" t="s">
        <v>154</v>
      </c>
      <c r="Q242" s="667">
        <v>2022.07</v>
      </c>
      <c r="R242" s="667" t="s">
        <v>80</v>
      </c>
      <c r="S242" s="700"/>
      <c r="T242" s="700"/>
      <c r="U242" s="700"/>
      <c r="V242" s="700"/>
      <c r="W242" s="700"/>
      <c r="X242" s="700"/>
      <c r="Y242" s="700"/>
    </row>
    <row r="243" s="618" customFormat="1" ht="24" customHeight="1" spans="1:25">
      <c r="A243" s="396">
        <v>237</v>
      </c>
      <c r="B243" s="733">
        <v>475</v>
      </c>
      <c r="C243" s="734" t="s">
        <v>731</v>
      </c>
      <c r="D243" s="734" t="s">
        <v>43</v>
      </c>
      <c r="E243" s="734">
        <v>1985.3</v>
      </c>
      <c r="F243" s="734" t="s">
        <v>32</v>
      </c>
      <c r="G243" s="734"/>
      <c r="H243" s="734"/>
      <c r="I243" s="734" t="s">
        <v>161</v>
      </c>
      <c r="J243" s="734">
        <v>2016.1</v>
      </c>
      <c r="K243" s="734">
        <v>2004.7</v>
      </c>
      <c r="L243" s="734" t="s">
        <v>418</v>
      </c>
      <c r="M243" s="734"/>
      <c r="N243" s="734" t="s">
        <v>148</v>
      </c>
      <c r="O243" s="734">
        <v>2022.12</v>
      </c>
      <c r="P243" s="667" t="s">
        <v>154</v>
      </c>
      <c r="Q243" s="667">
        <v>2022.07</v>
      </c>
      <c r="R243" s="667" t="s">
        <v>80</v>
      </c>
      <c r="S243" s="700"/>
      <c r="T243" s="700"/>
      <c r="U243" s="700"/>
      <c r="V243" s="700"/>
      <c r="W243" s="700"/>
      <c r="X243" s="700"/>
      <c r="Y243" s="700"/>
    </row>
    <row r="244" s="618" customFormat="1" ht="24" customHeight="1" spans="1:25">
      <c r="A244" s="396">
        <v>238</v>
      </c>
      <c r="B244" s="733">
        <v>476</v>
      </c>
      <c r="C244" s="734" t="s">
        <v>732</v>
      </c>
      <c r="D244" s="734" t="s">
        <v>43</v>
      </c>
      <c r="E244" s="734">
        <v>1984.3</v>
      </c>
      <c r="F244" s="734" t="s">
        <v>32</v>
      </c>
      <c r="G244" s="734" t="s">
        <v>693</v>
      </c>
      <c r="H244" s="734" t="s">
        <v>84</v>
      </c>
      <c r="I244" s="734" t="s">
        <v>44</v>
      </c>
      <c r="J244" s="734">
        <v>2014.1</v>
      </c>
      <c r="K244" s="734">
        <v>2009.4</v>
      </c>
      <c r="L244" s="734" t="s">
        <v>139</v>
      </c>
      <c r="M244" s="734"/>
      <c r="N244" s="734" t="s">
        <v>154</v>
      </c>
      <c r="O244" s="734">
        <v>2017.5</v>
      </c>
      <c r="P244" s="667" t="s">
        <v>154</v>
      </c>
      <c r="Q244" s="667">
        <v>2022.07</v>
      </c>
      <c r="R244" s="667" t="s">
        <v>80</v>
      </c>
      <c r="S244" s="700"/>
      <c r="T244" s="700"/>
      <c r="U244" s="700"/>
      <c r="V244" s="700"/>
      <c r="W244" s="700"/>
      <c r="X244" s="700"/>
      <c r="Y244" s="700"/>
    </row>
    <row r="245" s="618" customFormat="1" ht="24" customHeight="1" spans="1:25">
      <c r="A245" s="396">
        <v>239</v>
      </c>
      <c r="B245" s="733">
        <v>479</v>
      </c>
      <c r="C245" s="734" t="s">
        <v>733</v>
      </c>
      <c r="D245" s="734" t="s">
        <v>43</v>
      </c>
      <c r="E245" s="734">
        <v>1978.8</v>
      </c>
      <c r="F245" s="734" t="s">
        <v>32</v>
      </c>
      <c r="G245" s="734"/>
      <c r="H245" s="734"/>
      <c r="I245" s="734" t="s">
        <v>69</v>
      </c>
      <c r="J245" s="734">
        <v>2013.1</v>
      </c>
      <c r="K245" s="734">
        <v>1997.9</v>
      </c>
      <c r="L245" s="734" t="s">
        <v>40</v>
      </c>
      <c r="M245" s="734" t="s">
        <v>153</v>
      </c>
      <c r="N245" s="734" t="s">
        <v>148</v>
      </c>
      <c r="O245" s="734">
        <v>2021.12</v>
      </c>
      <c r="P245" s="734" t="s">
        <v>148</v>
      </c>
      <c r="Q245" s="700">
        <v>2022.07</v>
      </c>
      <c r="R245" s="700" t="s">
        <v>72</v>
      </c>
      <c r="S245" s="700"/>
      <c r="T245" s="700"/>
      <c r="U245" s="700"/>
      <c r="V245" s="700"/>
      <c r="W245" s="700"/>
      <c r="X245" s="700"/>
      <c r="Y245" s="700"/>
    </row>
    <row r="246" s="618" customFormat="1" ht="24" customHeight="1" spans="1:25">
      <c r="A246" s="396">
        <v>240</v>
      </c>
      <c r="B246" s="733">
        <v>480</v>
      </c>
      <c r="C246" s="734" t="s">
        <v>734</v>
      </c>
      <c r="D246" s="734" t="s">
        <v>43</v>
      </c>
      <c r="E246" s="734">
        <v>1980.9</v>
      </c>
      <c r="F246" s="734" t="s">
        <v>32</v>
      </c>
      <c r="G246" s="734" t="s">
        <v>693</v>
      </c>
      <c r="H246" s="734"/>
      <c r="I246" s="734" t="s">
        <v>69</v>
      </c>
      <c r="J246" s="734">
        <v>2013.1</v>
      </c>
      <c r="K246" s="734">
        <v>2003.4</v>
      </c>
      <c r="L246" s="734" t="s">
        <v>61</v>
      </c>
      <c r="M246" s="734"/>
      <c r="N246" s="734" t="s">
        <v>154</v>
      </c>
      <c r="O246" s="734">
        <v>2015.5</v>
      </c>
      <c r="P246" s="879" t="s">
        <v>154</v>
      </c>
      <c r="Q246" s="879">
        <v>2024.01</v>
      </c>
      <c r="R246" s="879" t="s">
        <v>278</v>
      </c>
      <c r="S246" s="700"/>
      <c r="T246" s="700"/>
      <c r="U246" s="734"/>
      <c r="V246" s="700"/>
      <c r="W246" s="700"/>
      <c r="X246" s="700"/>
      <c r="Y246" s="700"/>
    </row>
    <row r="247" s="618" customFormat="1" ht="24" customHeight="1" spans="1:25">
      <c r="A247" s="396">
        <v>241</v>
      </c>
      <c r="B247" s="733">
        <v>481</v>
      </c>
      <c r="C247" s="734" t="s">
        <v>735</v>
      </c>
      <c r="D247" s="734" t="s">
        <v>43</v>
      </c>
      <c r="E247" s="734">
        <v>1983.5</v>
      </c>
      <c r="F247" s="734" t="s">
        <v>32</v>
      </c>
      <c r="G247" s="734"/>
      <c r="H247" s="734" t="s">
        <v>84</v>
      </c>
      <c r="I247" s="734" t="s">
        <v>223</v>
      </c>
      <c r="J247" s="734">
        <v>2010.6</v>
      </c>
      <c r="K247" s="734">
        <v>2010.8</v>
      </c>
      <c r="L247" s="734" t="s">
        <v>163</v>
      </c>
      <c r="M247" s="734" t="s">
        <v>164</v>
      </c>
      <c r="N247" s="734" t="s">
        <v>148</v>
      </c>
      <c r="O247" s="734">
        <v>2021.12</v>
      </c>
      <c r="P247" s="734" t="s">
        <v>148</v>
      </c>
      <c r="Q247" s="700">
        <v>2022.07</v>
      </c>
      <c r="R247" s="700" t="s">
        <v>72</v>
      </c>
      <c r="S247" s="700"/>
      <c r="T247" s="700"/>
      <c r="U247" s="734"/>
      <c r="V247" s="700"/>
      <c r="W247" s="700"/>
      <c r="X247" s="700"/>
      <c r="Y247" s="700"/>
    </row>
    <row r="248" s="618" customFormat="1" ht="24" customHeight="1" spans="1:25">
      <c r="A248" s="396">
        <v>242</v>
      </c>
      <c r="B248" s="733">
        <v>482</v>
      </c>
      <c r="C248" s="734" t="s">
        <v>736</v>
      </c>
      <c r="D248" s="734" t="s">
        <v>43</v>
      </c>
      <c r="E248" s="734">
        <v>1984.12</v>
      </c>
      <c r="F248" s="734" t="s">
        <v>32</v>
      </c>
      <c r="G248" s="734"/>
      <c r="H248" s="734"/>
      <c r="I248" s="734" t="s">
        <v>69</v>
      </c>
      <c r="J248" s="734">
        <v>2015.1</v>
      </c>
      <c r="K248" s="734">
        <v>2007.8</v>
      </c>
      <c r="L248" s="734" t="s">
        <v>163</v>
      </c>
      <c r="M248" s="734"/>
      <c r="N248" s="734" t="s">
        <v>154</v>
      </c>
      <c r="O248" s="734">
        <v>2018.6</v>
      </c>
      <c r="P248" s="734" t="s">
        <v>496</v>
      </c>
      <c r="Q248" s="700">
        <v>2020.12</v>
      </c>
      <c r="R248" s="734" t="s">
        <v>486</v>
      </c>
      <c r="S248" s="700"/>
      <c r="T248" s="700"/>
      <c r="U248" s="700"/>
      <c r="V248" s="700"/>
      <c r="W248" s="700"/>
      <c r="X248" s="700"/>
      <c r="Y248" s="700"/>
    </row>
    <row r="249" s="618" customFormat="1" ht="24" customHeight="1" spans="1:25">
      <c r="A249" s="396">
        <v>243</v>
      </c>
      <c r="B249" s="733">
        <v>484</v>
      </c>
      <c r="C249" s="734" t="s">
        <v>737</v>
      </c>
      <c r="D249" s="734" t="s">
        <v>43</v>
      </c>
      <c r="E249" s="734">
        <v>1977.2</v>
      </c>
      <c r="F249" s="734" t="s">
        <v>97</v>
      </c>
      <c r="G249" s="734"/>
      <c r="H249" s="734"/>
      <c r="I249" s="734" t="s">
        <v>44</v>
      </c>
      <c r="J249" s="734">
        <v>2010.7</v>
      </c>
      <c r="K249" s="880">
        <v>1997.7</v>
      </c>
      <c r="L249" s="734" t="s">
        <v>57</v>
      </c>
      <c r="M249" s="734"/>
      <c r="N249" s="734" t="s">
        <v>154</v>
      </c>
      <c r="O249" s="734">
        <v>2018.6</v>
      </c>
      <c r="P249" s="734" t="s">
        <v>496</v>
      </c>
      <c r="Q249" s="700">
        <v>2020.12</v>
      </c>
      <c r="R249" s="734" t="s">
        <v>486</v>
      </c>
      <c r="S249" s="700"/>
      <c r="T249" s="700"/>
      <c r="U249" s="700"/>
      <c r="V249" s="700"/>
      <c r="W249" s="700"/>
      <c r="X249" s="700"/>
      <c r="Y249" s="700"/>
    </row>
    <row r="250" s="618" customFormat="1" ht="24" customHeight="1" spans="1:25">
      <c r="A250" s="396">
        <v>244</v>
      </c>
      <c r="B250" s="733">
        <v>485</v>
      </c>
      <c r="C250" s="734" t="s">
        <v>738</v>
      </c>
      <c r="D250" s="734" t="s">
        <v>43</v>
      </c>
      <c r="E250" s="734">
        <v>1986.7</v>
      </c>
      <c r="F250" s="734" t="s">
        <v>32</v>
      </c>
      <c r="G250" s="734"/>
      <c r="H250" s="734"/>
      <c r="I250" s="734" t="s">
        <v>69</v>
      </c>
      <c r="J250" s="734">
        <v>2014.1</v>
      </c>
      <c r="K250" s="880">
        <v>2004.8</v>
      </c>
      <c r="L250" s="734" t="s">
        <v>57</v>
      </c>
      <c r="M250" s="734"/>
      <c r="N250" s="734" t="s">
        <v>154</v>
      </c>
      <c r="O250" s="734">
        <v>2017.5</v>
      </c>
      <c r="P250" s="667" t="s">
        <v>154</v>
      </c>
      <c r="Q250" s="667">
        <v>2022.07</v>
      </c>
      <c r="R250" s="667" t="s">
        <v>80</v>
      </c>
      <c r="S250" s="700"/>
      <c r="T250" s="700"/>
      <c r="U250" s="700"/>
      <c r="V250" s="700"/>
      <c r="W250" s="700"/>
      <c r="X250" s="700"/>
      <c r="Y250" s="700"/>
    </row>
    <row r="251" s="618" customFormat="1" ht="24" customHeight="1" spans="1:25">
      <c r="A251" s="396">
        <v>245</v>
      </c>
      <c r="B251" s="733">
        <v>486</v>
      </c>
      <c r="C251" s="734" t="s">
        <v>739</v>
      </c>
      <c r="D251" s="734" t="s">
        <v>43</v>
      </c>
      <c r="E251" s="734">
        <v>1988.8</v>
      </c>
      <c r="F251" s="734" t="s">
        <v>32</v>
      </c>
      <c r="G251" s="734"/>
      <c r="H251" s="734" t="s">
        <v>84</v>
      </c>
      <c r="I251" s="734" t="s">
        <v>161</v>
      </c>
      <c r="J251" s="734">
        <v>2011.6</v>
      </c>
      <c r="K251" s="734">
        <v>2011.7</v>
      </c>
      <c r="L251" s="734" t="s">
        <v>717</v>
      </c>
      <c r="M251" s="734"/>
      <c r="N251" s="734" t="s">
        <v>154</v>
      </c>
      <c r="O251" s="734">
        <v>2019.6</v>
      </c>
      <c r="P251" s="879" t="s">
        <v>154</v>
      </c>
      <c r="Q251" s="879">
        <v>2024.01</v>
      </c>
      <c r="R251" s="879" t="s">
        <v>278</v>
      </c>
      <c r="S251" s="700"/>
      <c r="T251" s="700"/>
      <c r="U251" s="734"/>
      <c r="V251" s="700"/>
      <c r="W251" s="700"/>
      <c r="X251" s="700"/>
      <c r="Y251" s="700"/>
    </row>
    <row r="252" s="618" customFormat="1" ht="24" customHeight="1" spans="1:25">
      <c r="A252" s="396">
        <v>246</v>
      </c>
      <c r="B252" s="733">
        <v>487</v>
      </c>
      <c r="C252" s="734" t="s">
        <v>740</v>
      </c>
      <c r="D252" s="734" t="s">
        <v>43</v>
      </c>
      <c r="E252" s="734">
        <v>1988.6</v>
      </c>
      <c r="F252" s="734" t="s">
        <v>32</v>
      </c>
      <c r="G252" s="734"/>
      <c r="H252" s="734"/>
      <c r="I252" s="734" t="s">
        <v>741</v>
      </c>
      <c r="J252" s="734">
        <v>2014.6</v>
      </c>
      <c r="K252" s="734">
        <v>2009.6</v>
      </c>
      <c r="L252" s="734" t="s">
        <v>264</v>
      </c>
      <c r="M252" s="734"/>
      <c r="N252" s="877" t="s">
        <v>148</v>
      </c>
      <c r="O252" s="877">
        <v>2024.12</v>
      </c>
      <c r="P252" s="734" t="s">
        <v>154</v>
      </c>
      <c r="Q252" s="700">
        <v>2022.07</v>
      </c>
      <c r="R252" s="734" t="s">
        <v>80</v>
      </c>
      <c r="S252" s="700"/>
      <c r="T252" s="700"/>
      <c r="U252" s="700"/>
      <c r="V252" s="700"/>
      <c r="W252" s="700"/>
      <c r="X252" s="700"/>
      <c r="Y252" s="700"/>
    </row>
    <row r="253" s="618" customFormat="1" ht="24" customHeight="1" spans="1:25">
      <c r="A253" s="396">
        <v>247</v>
      </c>
      <c r="B253" s="733">
        <v>490</v>
      </c>
      <c r="C253" s="734" t="s">
        <v>742</v>
      </c>
      <c r="D253" s="734" t="s">
        <v>31</v>
      </c>
      <c r="E253" s="734">
        <v>1977.4</v>
      </c>
      <c r="F253" s="734" t="s">
        <v>32</v>
      </c>
      <c r="G253" s="734" t="s">
        <v>693</v>
      </c>
      <c r="H253" s="734"/>
      <c r="I253" s="734" t="s">
        <v>223</v>
      </c>
      <c r="J253" s="734">
        <v>2003.7</v>
      </c>
      <c r="K253" s="734">
        <v>1999.7</v>
      </c>
      <c r="L253" s="734" t="s">
        <v>660</v>
      </c>
      <c r="M253" s="734"/>
      <c r="N253" s="734" t="s">
        <v>36</v>
      </c>
      <c r="O253" s="734">
        <v>2020.12</v>
      </c>
      <c r="P253" s="734" t="s">
        <v>36</v>
      </c>
      <c r="Q253" s="734">
        <v>2021.07</v>
      </c>
      <c r="R253" s="700" t="s">
        <v>72</v>
      </c>
      <c r="S253" s="700"/>
      <c r="T253" s="700"/>
      <c r="U253" s="700"/>
      <c r="V253" s="700"/>
      <c r="W253" s="700"/>
      <c r="X253" s="700"/>
      <c r="Y253" s="700"/>
    </row>
    <row r="254" s="618" customFormat="1" ht="24" customHeight="1" spans="1:25">
      <c r="A254" s="396">
        <v>248</v>
      </c>
      <c r="B254" s="733">
        <v>491</v>
      </c>
      <c r="C254" s="734" t="s">
        <v>743</v>
      </c>
      <c r="D254" s="734" t="s">
        <v>31</v>
      </c>
      <c r="E254" s="734">
        <v>1976.9</v>
      </c>
      <c r="F254" s="734" t="s">
        <v>32</v>
      </c>
      <c r="G254" s="734"/>
      <c r="H254" s="734"/>
      <c r="I254" s="734" t="s">
        <v>33</v>
      </c>
      <c r="J254" s="734">
        <v>2010.1</v>
      </c>
      <c r="K254" s="734">
        <v>1996.12</v>
      </c>
      <c r="L254" s="734" t="s">
        <v>172</v>
      </c>
      <c r="M254" s="734"/>
      <c r="N254" s="734" t="s">
        <v>79</v>
      </c>
      <c r="O254" s="734">
        <v>2019.6</v>
      </c>
      <c r="P254" s="734" t="s">
        <v>79</v>
      </c>
      <c r="Q254" s="700">
        <v>2024.01</v>
      </c>
      <c r="R254" s="734" t="s">
        <v>80</v>
      </c>
      <c r="S254" s="700"/>
      <c r="T254" s="700"/>
      <c r="U254" s="700"/>
      <c r="V254" s="700"/>
      <c r="W254" s="700"/>
      <c r="X254" s="700"/>
      <c r="Y254" s="700"/>
    </row>
    <row r="255" s="618" customFormat="1" ht="24" customHeight="1" spans="1:25">
      <c r="A255" s="396">
        <v>249</v>
      </c>
      <c r="B255" s="733">
        <v>492</v>
      </c>
      <c r="C255" s="734" t="s">
        <v>744</v>
      </c>
      <c r="D255" s="734" t="s">
        <v>31</v>
      </c>
      <c r="E255" s="734">
        <v>1975.1</v>
      </c>
      <c r="F255" s="734" t="s">
        <v>32</v>
      </c>
      <c r="G255" s="734" t="s">
        <v>693</v>
      </c>
      <c r="H255" s="734"/>
      <c r="I255" s="734" t="s">
        <v>44</v>
      </c>
      <c r="J255" s="734">
        <v>2013.1</v>
      </c>
      <c r="K255" s="734">
        <v>1994.7</v>
      </c>
      <c r="L255" s="734" t="s">
        <v>200</v>
      </c>
      <c r="M255" s="734" t="s">
        <v>201</v>
      </c>
      <c r="N255" s="734" t="s">
        <v>202</v>
      </c>
      <c r="O255" s="734">
        <v>2021.12</v>
      </c>
      <c r="P255" s="734" t="s">
        <v>202</v>
      </c>
      <c r="Q255" s="700">
        <v>2022.07</v>
      </c>
      <c r="R255" s="734" t="s">
        <v>72</v>
      </c>
      <c r="S255" s="700"/>
      <c r="T255" s="700"/>
      <c r="U255" s="734"/>
      <c r="V255" s="700"/>
      <c r="W255" s="700"/>
      <c r="X255" s="700"/>
      <c r="Y255" s="700"/>
    </row>
    <row r="256" s="618" customFormat="1" ht="24" customHeight="1" spans="1:25">
      <c r="A256" s="396">
        <v>250</v>
      </c>
      <c r="B256" s="733">
        <v>493</v>
      </c>
      <c r="C256" s="734" t="s">
        <v>745</v>
      </c>
      <c r="D256" s="734" t="s">
        <v>31</v>
      </c>
      <c r="E256" s="734">
        <v>1976.8</v>
      </c>
      <c r="F256" s="734" t="s">
        <v>75</v>
      </c>
      <c r="G256" s="734" t="s">
        <v>693</v>
      </c>
      <c r="H256" s="734" t="s">
        <v>84</v>
      </c>
      <c r="I256" s="734" t="s">
        <v>460</v>
      </c>
      <c r="J256" s="734">
        <v>1996.7</v>
      </c>
      <c r="K256" s="734">
        <v>1996.7</v>
      </c>
      <c r="L256" s="734" t="s">
        <v>200</v>
      </c>
      <c r="M256" s="734"/>
      <c r="N256" s="734" t="s">
        <v>450</v>
      </c>
      <c r="O256" s="734">
        <v>2015.5</v>
      </c>
      <c r="P256" s="879" t="s">
        <v>195</v>
      </c>
      <c r="Q256" s="879">
        <v>2024.01</v>
      </c>
      <c r="R256" s="879" t="s">
        <v>278</v>
      </c>
      <c r="S256" s="700"/>
      <c r="T256" s="700"/>
      <c r="U256" s="734"/>
      <c r="V256" s="700"/>
      <c r="W256" s="700"/>
      <c r="X256" s="700"/>
      <c r="Y256" s="700"/>
    </row>
    <row r="257" s="618" customFormat="1" ht="24" customHeight="1" spans="1:25">
      <c r="A257" s="396">
        <v>251</v>
      </c>
      <c r="B257" s="733">
        <v>494</v>
      </c>
      <c r="C257" s="734" t="s">
        <v>746</v>
      </c>
      <c r="D257" s="734" t="s">
        <v>43</v>
      </c>
      <c r="E257" s="734">
        <v>1980.11</v>
      </c>
      <c r="F257" s="734" t="s">
        <v>32</v>
      </c>
      <c r="G257" s="734"/>
      <c r="H257" s="734"/>
      <c r="I257" s="734" t="s">
        <v>33</v>
      </c>
      <c r="J257" s="734">
        <v>2019.1</v>
      </c>
      <c r="K257" s="734">
        <v>2003.1</v>
      </c>
      <c r="L257" s="734" t="s">
        <v>45</v>
      </c>
      <c r="M257" s="734"/>
      <c r="N257" s="734" t="s">
        <v>154</v>
      </c>
      <c r="O257" s="734">
        <v>2017.5</v>
      </c>
      <c r="P257" s="667" t="s">
        <v>154</v>
      </c>
      <c r="Q257" s="667">
        <v>2022.07</v>
      </c>
      <c r="R257" s="667" t="s">
        <v>80</v>
      </c>
      <c r="S257" s="700"/>
      <c r="T257" s="700"/>
      <c r="U257" s="700"/>
      <c r="V257" s="700"/>
      <c r="W257" s="700"/>
      <c r="X257" s="700"/>
      <c r="Y257" s="700"/>
    </row>
    <row r="258" s="618" customFormat="1" ht="24" customHeight="1" spans="1:25">
      <c r="A258" s="396">
        <v>252</v>
      </c>
      <c r="B258" s="733">
        <v>495</v>
      </c>
      <c r="C258" s="734" t="s">
        <v>747</v>
      </c>
      <c r="D258" s="734" t="s">
        <v>43</v>
      </c>
      <c r="E258" s="734">
        <v>1982.11</v>
      </c>
      <c r="F258" s="734" t="s">
        <v>32</v>
      </c>
      <c r="G258" s="734"/>
      <c r="H258" s="734"/>
      <c r="I258" s="734" t="s">
        <v>69</v>
      </c>
      <c r="J258" s="734">
        <v>2015.1</v>
      </c>
      <c r="K258" s="734">
        <v>2004.7</v>
      </c>
      <c r="L258" s="734" t="s">
        <v>423</v>
      </c>
      <c r="M258" s="734"/>
      <c r="N258" s="877" t="s">
        <v>148</v>
      </c>
      <c r="O258" s="877">
        <v>2024.12</v>
      </c>
      <c r="P258" s="734" t="s">
        <v>496</v>
      </c>
      <c r="Q258" s="700">
        <v>2020.12</v>
      </c>
      <c r="R258" s="734" t="s">
        <v>486</v>
      </c>
      <c r="S258" s="700"/>
      <c r="T258" s="700"/>
      <c r="U258" s="700" t="s">
        <v>32</v>
      </c>
      <c r="V258" s="700">
        <v>12</v>
      </c>
      <c r="W258" s="700"/>
      <c r="X258" s="700"/>
      <c r="Y258" s="700"/>
    </row>
    <row r="259" s="618" customFormat="1" ht="24" customHeight="1" spans="1:25">
      <c r="A259" s="396">
        <v>253</v>
      </c>
      <c r="B259" s="733">
        <v>496</v>
      </c>
      <c r="C259" s="734" t="s">
        <v>748</v>
      </c>
      <c r="D259" s="734" t="s">
        <v>43</v>
      </c>
      <c r="E259" s="734">
        <v>1981.7</v>
      </c>
      <c r="F259" s="734" t="s">
        <v>32</v>
      </c>
      <c r="G259" s="734"/>
      <c r="H259" s="734"/>
      <c r="I259" s="734" t="s">
        <v>33</v>
      </c>
      <c r="J259" s="734">
        <v>2015.1</v>
      </c>
      <c r="K259" s="734">
        <v>1999.9</v>
      </c>
      <c r="L259" s="734" t="s">
        <v>66</v>
      </c>
      <c r="M259" s="734"/>
      <c r="N259" s="734" t="s">
        <v>154</v>
      </c>
      <c r="O259" s="734">
        <v>2017.5</v>
      </c>
      <c r="P259" s="667" t="s">
        <v>154</v>
      </c>
      <c r="Q259" s="667">
        <v>2022.07</v>
      </c>
      <c r="R259" s="667" t="s">
        <v>80</v>
      </c>
      <c r="S259" s="700"/>
      <c r="T259" s="700"/>
      <c r="U259" s="700"/>
      <c r="V259" s="700"/>
      <c r="W259" s="700"/>
      <c r="X259" s="700"/>
      <c r="Y259" s="700"/>
    </row>
    <row r="260" s="618" customFormat="1" ht="24" customHeight="1" spans="1:25">
      <c r="A260" s="396">
        <v>254</v>
      </c>
      <c r="B260" s="733">
        <v>497</v>
      </c>
      <c r="C260" s="734" t="s">
        <v>749</v>
      </c>
      <c r="D260" s="734" t="s">
        <v>43</v>
      </c>
      <c r="E260" s="734">
        <v>1984.3</v>
      </c>
      <c r="F260" s="734" t="s">
        <v>32</v>
      </c>
      <c r="G260" s="734"/>
      <c r="H260" s="734"/>
      <c r="I260" s="734" t="s">
        <v>69</v>
      </c>
      <c r="J260" s="734">
        <v>2019.1</v>
      </c>
      <c r="K260" s="734">
        <v>2009.2</v>
      </c>
      <c r="L260" s="734" t="s">
        <v>172</v>
      </c>
      <c r="M260" s="734"/>
      <c r="N260" s="737" t="s">
        <v>154</v>
      </c>
      <c r="O260" s="737">
        <v>2018.6</v>
      </c>
      <c r="P260" s="737" t="s">
        <v>154</v>
      </c>
      <c r="Q260" s="700">
        <v>2023.07</v>
      </c>
      <c r="R260" s="737" t="s">
        <v>80</v>
      </c>
      <c r="S260" s="700"/>
      <c r="T260" s="700"/>
      <c r="U260" s="700"/>
      <c r="V260" s="700"/>
      <c r="W260" s="700"/>
      <c r="X260" s="700"/>
      <c r="Y260" s="700"/>
    </row>
    <row r="261" s="618" customFormat="1" ht="24" customHeight="1" spans="1:25">
      <c r="A261" s="396">
        <v>255</v>
      </c>
      <c r="B261" s="733">
        <v>498</v>
      </c>
      <c r="C261" s="734" t="s">
        <v>750</v>
      </c>
      <c r="D261" s="734" t="s">
        <v>43</v>
      </c>
      <c r="E261" s="878" t="s">
        <v>249</v>
      </c>
      <c r="F261" s="734" t="s">
        <v>32</v>
      </c>
      <c r="G261" s="734" t="s">
        <v>693</v>
      </c>
      <c r="H261" s="734" t="s">
        <v>84</v>
      </c>
      <c r="I261" s="734" t="s">
        <v>69</v>
      </c>
      <c r="J261" s="734">
        <v>2014.1</v>
      </c>
      <c r="K261" s="734">
        <v>1999.7</v>
      </c>
      <c r="L261" s="734" t="s">
        <v>152</v>
      </c>
      <c r="M261" s="734"/>
      <c r="N261" s="737" t="s">
        <v>148</v>
      </c>
      <c r="O261" s="737">
        <v>2022.12</v>
      </c>
      <c r="P261" s="737" t="s">
        <v>148</v>
      </c>
      <c r="Q261" s="667">
        <v>2022.12</v>
      </c>
      <c r="R261" s="700" t="s">
        <v>72</v>
      </c>
      <c r="S261" s="700"/>
      <c r="T261" s="700"/>
      <c r="U261" s="734"/>
      <c r="V261" s="700"/>
      <c r="W261" s="700"/>
      <c r="X261" s="700"/>
      <c r="Y261" s="700"/>
    </row>
    <row r="262" s="618" customFormat="1" ht="24" customHeight="1" spans="1:25">
      <c r="A262" s="396">
        <v>256</v>
      </c>
      <c r="B262" s="733">
        <v>499</v>
      </c>
      <c r="C262" s="734" t="s">
        <v>751</v>
      </c>
      <c r="D262" s="734" t="s">
        <v>43</v>
      </c>
      <c r="E262" s="878" t="s">
        <v>56</v>
      </c>
      <c r="F262" s="734" t="s">
        <v>32</v>
      </c>
      <c r="G262" s="734"/>
      <c r="H262" s="734"/>
      <c r="I262" s="734" t="s">
        <v>91</v>
      </c>
      <c r="J262" s="734">
        <v>2012.1</v>
      </c>
      <c r="K262" s="734">
        <v>1989.7</v>
      </c>
      <c r="L262" s="734" t="s">
        <v>423</v>
      </c>
      <c r="M262" s="734"/>
      <c r="N262" s="667" t="s">
        <v>148</v>
      </c>
      <c r="O262" s="667">
        <v>2022.12</v>
      </c>
      <c r="P262" s="667" t="s">
        <v>148</v>
      </c>
      <c r="Q262" s="667">
        <v>2022.12</v>
      </c>
      <c r="R262" s="667" t="s">
        <v>72</v>
      </c>
      <c r="S262" s="700"/>
      <c r="T262" s="700"/>
      <c r="U262" s="734"/>
      <c r="V262" s="700"/>
      <c r="W262" s="700"/>
      <c r="X262" s="700"/>
      <c r="Y262" s="700"/>
    </row>
    <row r="263" s="618" customFormat="1" ht="24" customHeight="1" spans="1:25">
      <c r="A263" s="396">
        <v>257</v>
      </c>
      <c r="B263" s="733">
        <v>500</v>
      </c>
      <c r="C263" s="734" t="s">
        <v>752</v>
      </c>
      <c r="D263" s="734" t="s">
        <v>43</v>
      </c>
      <c r="E263" s="734">
        <v>1984.12</v>
      </c>
      <c r="F263" s="734" t="s">
        <v>32</v>
      </c>
      <c r="G263" s="734"/>
      <c r="H263" s="734"/>
      <c r="I263" s="734" t="s">
        <v>44</v>
      </c>
      <c r="J263" s="734">
        <v>2015.1</v>
      </c>
      <c r="K263" s="734">
        <v>2001.7</v>
      </c>
      <c r="L263" s="734" t="s">
        <v>712</v>
      </c>
      <c r="M263" s="734"/>
      <c r="N263" s="737" t="s">
        <v>148</v>
      </c>
      <c r="O263" s="737">
        <v>2023.12</v>
      </c>
      <c r="P263" s="667" t="s">
        <v>154</v>
      </c>
      <c r="Q263" s="667">
        <v>2022.07</v>
      </c>
      <c r="R263" s="667" t="s">
        <v>80</v>
      </c>
      <c r="S263" s="700"/>
      <c r="T263" s="700"/>
      <c r="U263" s="700"/>
      <c r="V263" s="700"/>
      <c r="W263" s="700"/>
      <c r="X263" s="700"/>
      <c r="Y263" s="700"/>
    </row>
    <row r="264" s="618" customFormat="1" ht="24" customHeight="1" spans="1:25">
      <c r="A264" s="396">
        <v>258</v>
      </c>
      <c r="B264" s="733">
        <v>501</v>
      </c>
      <c r="C264" s="734" t="s">
        <v>753</v>
      </c>
      <c r="D264" s="734" t="s">
        <v>43</v>
      </c>
      <c r="E264" s="734">
        <v>1980.12</v>
      </c>
      <c r="F264" s="734" t="s">
        <v>32</v>
      </c>
      <c r="G264" s="734"/>
      <c r="H264" s="734"/>
      <c r="I264" s="734" t="s">
        <v>33</v>
      </c>
      <c r="J264" s="734">
        <v>2009.6</v>
      </c>
      <c r="K264" s="734">
        <v>1999.7</v>
      </c>
      <c r="L264" s="734" t="s">
        <v>107</v>
      </c>
      <c r="M264" s="734"/>
      <c r="N264" s="700" t="s">
        <v>148</v>
      </c>
      <c r="O264" s="737">
        <v>2020.12</v>
      </c>
      <c r="P264" s="700" t="s">
        <v>148</v>
      </c>
      <c r="Q264" s="700">
        <v>2021.07</v>
      </c>
      <c r="R264" s="700" t="s">
        <v>72</v>
      </c>
      <c r="S264" s="700"/>
      <c r="T264" s="700"/>
      <c r="U264" s="700"/>
      <c r="V264" s="700"/>
      <c r="W264" s="700"/>
      <c r="X264" s="700"/>
      <c r="Y264" s="700"/>
    </row>
    <row r="265" s="618" customFormat="1" ht="24" customHeight="1" spans="1:25">
      <c r="A265" s="396">
        <v>259</v>
      </c>
      <c r="B265" s="733">
        <v>502</v>
      </c>
      <c r="C265" s="734" t="s">
        <v>754</v>
      </c>
      <c r="D265" s="734" t="s">
        <v>43</v>
      </c>
      <c r="E265" s="734">
        <v>1974.8</v>
      </c>
      <c r="F265" s="734" t="s">
        <v>267</v>
      </c>
      <c r="G265" s="734"/>
      <c r="H265" s="734" t="s">
        <v>84</v>
      </c>
      <c r="I265" s="734" t="s">
        <v>69</v>
      </c>
      <c r="J265" s="734">
        <v>2015.1</v>
      </c>
      <c r="K265" s="734">
        <v>1993.7</v>
      </c>
      <c r="L265" s="734" t="s">
        <v>273</v>
      </c>
      <c r="M265" s="734"/>
      <c r="N265" s="737" t="s">
        <v>154</v>
      </c>
      <c r="O265" s="737">
        <v>2007.5</v>
      </c>
      <c r="P265" s="879" t="s">
        <v>154</v>
      </c>
      <c r="Q265" s="879">
        <v>2024.01</v>
      </c>
      <c r="R265" s="879" t="s">
        <v>278</v>
      </c>
      <c r="S265" s="700"/>
      <c r="T265" s="700"/>
      <c r="U265" s="700"/>
      <c r="V265" s="700"/>
      <c r="W265" s="700"/>
      <c r="X265" s="700"/>
      <c r="Y265" s="700"/>
    </row>
    <row r="266" s="618" customFormat="1" ht="24" customHeight="1" spans="1:25">
      <c r="A266" s="396">
        <v>260</v>
      </c>
      <c r="B266" s="733">
        <v>503</v>
      </c>
      <c r="C266" s="734" t="s">
        <v>755</v>
      </c>
      <c r="D266" s="734" t="s">
        <v>43</v>
      </c>
      <c r="E266" s="734">
        <v>1974.8</v>
      </c>
      <c r="F266" s="734" t="s">
        <v>32</v>
      </c>
      <c r="G266" s="734"/>
      <c r="H266" s="734"/>
      <c r="I266" s="734" t="s">
        <v>161</v>
      </c>
      <c r="J266" s="734">
        <v>2016.1</v>
      </c>
      <c r="K266" s="734">
        <v>1999.7</v>
      </c>
      <c r="L266" s="734" t="s">
        <v>110</v>
      </c>
      <c r="M266" s="734" t="s">
        <v>185</v>
      </c>
      <c r="N266" s="737" t="s">
        <v>148</v>
      </c>
      <c r="O266" s="737">
        <v>2021.12</v>
      </c>
      <c r="P266" s="737" t="s">
        <v>148</v>
      </c>
      <c r="Q266" s="700">
        <v>2022.07</v>
      </c>
      <c r="R266" s="700" t="s">
        <v>72</v>
      </c>
      <c r="S266" s="700"/>
      <c r="T266" s="700"/>
      <c r="U266" s="734"/>
      <c r="V266" s="700"/>
      <c r="W266" s="700"/>
      <c r="X266" s="700"/>
      <c r="Y266" s="700"/>
    </row>
    <row r="267" s="618" customFormat="1" ht="24" customHeight="1" spans="1:25">
      <c r="A267" s="396">
        <v>261</v>
      </c>
      <c r="B267" s="733">
        <v>505</v>
      </c>
      <c r="C267" s="734" t="s">
        <v>756</v>
      </c>
      <c r="D267" s="734" t="s">
        <v>43</v>
      </c>
      <c r="E267" s="734">
        <v>1978.6</v>
      </c>
      <c r="F267" s="734" t="s">
        <v>32</v>
      </c>
      <c r="G267" s="734"/>
      <c r="H267" s="734"/>
      <c r="I267" s="734" t="s">
        <v>69</v>
      </c>
      <c r="J267" s="734">
        <v>2014.1</v>
      </c>
      <c r="K267" s="734">
        <v>1998.7</v>
      </c>
      <c r="L267" s="734" t="s">
        <v>158</v>
      </c>
      <c r="M267" s="734"/>
      <c r="N267" s="737" t="s">
        <v>154</v>
      </c>
      <c r="O267" s="737">
        <v>2018.6</v>
      </c>
      <c r="P267" s="737" t="s">
        <v>154</v>
      </c>
      <c r="Q267" s="700">
        <v>2023.07</v>
      </c>
      <c r="R267" s="737" t="s">
        <v>80</v>
      </c>
      <c r="S267" s="700"/>
      <c r="T267" s="700"/>
      <c r="U267" s="700"/>
      <c r="V267" s="700"/>
      <c r="W267" s="700"/>
      <c r="X267" s="700"/>
      <c r="Y267" s="700"/>
    </row>
    <row r="268" s="103" customFormat="1" ht="24" customHeight="1" spans="1:25">
      <c r="A268" s="396">
        <v>262</v>
      </c>
      <c r="B268" s="735">
        <v>406</v>
      </c>
      <c r="C268" s="735" t="s">
        <v>757</v>
      </c>
      <c r="D268" s="735" t="s">
        <v>43</v>
      </c>
      <c r="E268" s="735">
        <v>1988.4</v>
      </c>
      <c r="F268" s="735" t="s">
        <v>32</v>
      </c>
      <c r="G268" s="735" t="s">
        <v>693</v>
      </c>
      <c r="H268" s="736"/>
      <c r="I268" s="735" t="s">
        <v>33</v>
      </c>
      <c r="J268" s="735">
        <v>2013.7</v>
      </c>
      <c r="K268" s="735">
        <v>2013.3</v>
      </c>
      <c r="L268" s="735" t="s">
        <v>52</v>
      </c>
      <c r="M268" s="735" t="s">
        <v>46</v>
      </c>
      <c r="N268" s="735" t="s">
        <v>79</v>
      </c>
      <c r="O268" s="735">
        <v>2021.04</v>
      </c>
      <c r="P268" s="737" t="s">
        <v>228</v>
      </c>
      <c r="Q268" s="700">
        <v>2020.12</v>
      </c>
      <c r="R268" s="823" t="s">
        <v>486</v>
      </c>
      <c r="S268" s="738"/>
      <c r="T268" s="738"/>
      <c r="U268" s="738"/>
      <c r="V268" s="738"/>
      <c r="W268" s="738"/>
      <c r="X268" s="738"/>
      <c r="Y268" s="738"/>
    </row>
    <row r="269" s="103" customFormat="1" ht="24" customHeight="1" spans="1:25">
      <c r="A269" s="396">
        <v>263</v>
      </c>
      <c r="B269" s="735">
        <v>407</v>
      </c>
      <c r="C269" s="735" t="s">
        <v>758</v>
      </c>
      <c r="D269" s="735" t="s">
        <v>43</v>
      </c>
      <c r="E269" s="735">
        <v>1988.9</v>
      </c>
      <c r="F269" s="735" t="s">
        <v>32</v>
      </c>
      <c r="G269" s="735" t="s">
        <v>693</v>
      </c>
      <c r="H269" s="736" t="s">
        <v>84</v>
      </c>
      <c r="I269" s="735" t="s">
        <v>91</v>
      </c>
      <c r="J269" s="735">
        <v>2012.7</v>
      </c>
      <c r="K269" s="735">
        <v>2012.6</v>
      </c>
      <c r="L269" s="735" t="s">
        <v>258</v>
      </c>
      <c r="M269" s="735" t="s">
        <v>759</v>
      </c>
      <c r="N269" s="735" t="s">
        <v>79</v>
      </c>
      <c r="O269" s="650">
        <v>2020.9</v>
      </c>
      <c r="P269" s="734" t="s">
        <v>228</v>
      </c>
      <c r="Q269" s="700">
        <v>2020.12</v>
      </c>
      <c r="R269" s="881" t="s">
        <v>486</v>
      </c>
      <c r="S269" s="738"/>
      <c r="T269" s="738"/>
      <c r="U269" s="738"/>
      <c r="V269" s="738"/>
      <c r="W269" s="738"/>
      <c r="X269" s="738"/>
      <c r="Y269" s="738"/>
    </row>
    <row r="270" s="103" customFormat="1" ht="24" customHeight="1" spans="1:25">
      <c r="A270" s="396">
        <v>264</v>
      </c>
      <c r="B270" s="735">
        <v>410</v>
      </c>
      <c r="C270" s="735" t="s">
        <v>760</v>
      </c>
      <c r="D270" s="735" t="s">
        <v>31</v>
      </c>
      <c r="E270" s="822" t="s">
        <v>761</v>
      </c>
      <c r="F270" s="735" t="s">
        <v>32</v>
      </c>
      <c r="G270" s="735" t="s">
        <v>693</v>
      </c>
      <c r="H270" s="736"/>
      <c r="I270" s="735" t="s">
        <v>44</v>
      </c>
      <c r="J270" s="735">
        <v>2011.7</v>
      </c>
      <c r="K270" s="735">
        <v>2011.7</v>
      </c>
      <c r="L270" s="735" t="s">
        <v>139</v>
      </c>
      <c r="M270" s="735" t="s">
        <v>762</v>
      </c>
      <c r="N270" s="735" t="s">
        <v>79</v>
      </c>
      <c r="O270" s="735">
        <v>2021.04</v>
      </c>
      <c r="P270" s="734" t="s">
        <v>228</v>
      </c>
      <c r="Q270" s="700">
        <v>2020.12</v>
      </c>
      <c r="R270" s="881" t="s">
        <v>486</v>
      </c>
      <c r="S270" s="738"/>
      <c r="T270" s="738"/>
      <c r="U270" s="738"/>
      <c r="V270" s="738"/>
      <c r="W270" s="738"/>
      <c r="X270" s="738"/>
      <c r="Y270" s="738"/>
    </row>
    <row r="271" s="103" customFormat="1" ht="24" customHeight="1" spans="1:25">
      <c r="A271" s="396">
        <v>265</v>
      </c>
      <c r="B271" s="735">
        <v>412</v>
      </c>
      <c r="C271" s="735" t="s">
        <v>763</v>
      </c>
      <c r="D271" s="735" t="s">
        <v>43</v>
      </c>
      <c r="E271" s="735">
        <v>1989.7</v>
      </c>
      <c r="F271" s="735" t="s">
        <v>32</v>
      </c>
      <c r="G271" s="735" t="s">
        <v>693</v>
      </c>
      <c r="H271" s="736"/>
      <c r="I271" s="735" t="s">
        <v>33</v>
      </c>
      <c r="J271" s="735">
        <v>2011.7</v>
      </c>
      <c r="K271" s="735">
        <v>2011.7</v>
      </c>
      <c r="L271" s="735" t="s">
        <v>188</v>
      </c>
      <c r="M271" s="735" t="s">
        <v>617</v>
      </c>
      <c r="N271" s="735" t="s">
        <v>79</v>
      </c>
      <c r="O271" s="734">
        <v>2019.6</v>
      </c>
      <c r="P271" s="734" t="s">
        <v>228</v>
      </c>
      <c r="Q271" s="700">
        <v>2020.12</v>
      </c>
      <c r="R271" s="881" t="s">
        <v>486</v>
      </c>
      <c r="S271" s="738"/>
      <c r="T271" s="738"/>
      <c r="U271" s="738"/>
      <c r="V271" s="738"/>
      <c r="W271" s="738"/>
      <c r="X271" s="738"/>
      <c r="Y271" s="738"/>
    </row>
    <row r="272" s="103" customFormat="1" ht="24" customHeight="1" spans="1:25">
      <c r="A272" s="396">
        <v>266</v>
      </c>
      <c r="B272" s="735">
        <v>413</v>
      </c>
      <c r="C272" s="735" t="s">
        <v>764</v>
      </c>
      <c r="D272" s="735" t="s">
        <v>43</v>
      </c>
      <c r="E272" s="735">
        <v>1990.3</v>
      </c>
      <c r="F272" s="735" t="s">
        <v>32</v>
      </c>
      <c r="G272" s="735" t="s">
        <v>693</v>
      </c>
      <c r="H272" s="736" t="s">
        <v>84</v>
      </c>
      <c r="I272" s="735" t="s">
        <v>91</v>
      </c>
      <c r="J272" s="735">
        <v>2013.7</v>
      </c>
      <c r="K272" s="735">
        <v>2013.7</v>
      </c>
      <c r="L272" s="735" t="s">
        <v>45</v>
      </c>
      <c r="M272" s="735" t="s">
        <v>46</v>
      </c>
      <c r="N272" s="735" t="s">
        <v>79</v>
      </c>
      <c r="O272" s="650">
        <v>2020.9</v>
      </c>
      <c r="P272" s="734" t="s">
        <v>228</v>
      </c>
      <c r="Q272" s="700">
        <v>2020.12</v>
      </c>
      <c r="R272" s="881" t="s">
        <v>486</v>
      </c>
      <c r="S272" s="738"/>
      <c r="T272" s="738"/>
      <c r="U272" s="738"/>
      <c r="V272" s="738"/>
      <c r="W272" s="738"/>
      <c r="X272" s="738"/>
      <c r="Y272" s="738"/>
    </row>
    <row r="273" s="103" customFormat="1" ht="24" customHeight="1" spans="1:25">
      <c r="A273" s="396">
        <v>267</v>
      </c>
      <c r="B273" s="735">
        <v>414</v>
      </c>
      <c r="C273" s="735" t="s">
        <v>765</v>
      </c>
      <c r="D273" s="735" t="s">
        <v>43</v>
      </c>
      <c r="E273" s="735">
        <v>1986.8</v>
      </c>
      <c r="F273" s="735" t="s">
        <v>32</v>
      </c>
      <c r="G273" s="735" t="s">
        <v>693</v>
      </c>
      <c r="H273" s="736" t="s">
        <v>84</v>
      </c>
      <c r="I273" s="735" t="s">
        <v>766</v>
      </c>
      <c r="J273" s="735">
        <v>2010.6</v>
      </c>
      <c r="K273" s="735">
        <v>2010.7</v>
      </c>
      <c r="L273" s="735" t="s">
        <v>52</v>
      </c>
      <c r="M273" s="735" t="s">
        <v>274</v>
      </c>
      <c r="N273" s="882" t="s">
        <v>36</v>
      </c>
      <c r="O273" s="882">
        <v>2024.12</v>
      </c>
      <c r="P273" s="734" t="s">
        <v>228</v>
      </c>
      <c r="Q273" s="700">
        <v>2020.12</v>
      </c>
      <c r="R273" s="881" t="s">
        <v>486</v>
      </c>
      <c r="S273" s="738"/>
      <c r="T273" s="738"/>
      <c r="U273" s="738"/>
      <c r="V273" s="738"/>
      <c r="W273" s="738"/>
      <c r="X273" s="738"/>
      <c r="Y273" s="738"/>
    </row>
    <row r="274" s="103" customFormat="1" ht="24" customHeight="1" spans="1:25">
      <c r="A274" s="396">
        <v>268</v>
      </c>
      <c r="B274" s="735">
        <v>416</v>
      </c>
      <c r="C274" s="735" t="s">
        <v>767</v>
      </c>
      <c r="D274" s="735" t="s">
        <v>31</v>
      </c>
      <c r="E274" s="735">
        <v>1984.8</v>
      </c>
      <c r="F274" s="735" t="s">
        <v>32</v>
      </c>
      <c r="G274" s="735" t="s">
        <v>693</v>
      </c>
      <c r="H274" s="736"/>
      <c r="I274" s="735" t="s">
        <v>91</v>
      </c>
      <c r="J274" s="735">
        <v>2011.7</v>
      </c>
      <c r="K274" s="735">
        <v>2011.7</v>
      </c>
      <c r="L274" s="735" t="s">
        <v>168</v>
      </c>
      <c r="M274" s="735" t="s">
        <v>768</v>
      </c>
      <c r="N274" s="735" t="s">
        <v>79</v>
      </c>
      <c r="O274" s="734">
        <v>2019.6</v>
      </c>
      <c r="P274" s="734" t="s">
        <v>228</v>
      </c>
      <c r="Q274" s="700">
        <v>2020.12</v>
      </c>
      <c r="R274" s="881" t="s">
        <v>486</v>
      </c>
      <c r="S274" s="738"/>
      <c r="T274" s="738"/>
      <c r="U274" s="738"/>
      <c r="V274" s="738"/>
      <c r="W274" s="738"/>
      <c r="X274" s="738"/>
      <c r="Y274" s="738"/>
    </row>
    <row r="275" s="103" customFormat="1" ht="24" customHeight="1" spans="1:25">
      <c r="A275" s="396">
        <v>269</v>
      </c>
      <c r="B275" s="735">
        <v>417</v>
      </c>
      <c r="C275" s="735" t="s">
        <v>769</v>
      </c>
      <c r="D275" s="735" t="s">
        <v>43</v>
      </c>
      <c r="E275" s="735">
        <v>1988.6</v>
      </c>
      <c r="F275" s="735" t="s">
        <v>32</v>
      </c>
      <c r="G275" s="735" t="s">
        <v>693</v>
      </c>
      <c r="H275" s="736" t="s">
        <v>84</v>
      </c>
      <c r="I275" s="735" t="s">
        <v>33</v>
      </c>
      <c r="J275" s="735">
        <v>2012.7</v>
      </c>
      <c r="K275" s="735">
        <v>2012.7</v>
      </c>
      <c r="L275" s="735" t="s">
        <v>296</v>
      </c>
      <c r="M275" s="735" t="s">
        <v>344</v>
      </c>
      <c r="N275" s="882" t="s">
        <v>36</v>
      </c>
      <c r="O275" s="882">
        <v>2024.12</v>
      </c>
      <c r="P275" s="734" t="s">
        <v>228</v>
      </c>
      <c r="Q275" s="700">
        <v>2020.12</v>
      </c>
      <c r="R275" s="881" t="s">
        <v>486</v>
      </c>
      <c r="S275" s="738"/>
      <c r="T275" s="738"/>
      <c r="U275" s="738"/>
      <c r="V275" s="738"/>
      <c r="W275" s="738"/>
      <c r="X275" s="738"/>
      <c r="Y275" s="738"/>
    </row>
    <row r="276" s="103" customFormat="1" ht="24" customHeight="1" spans="1:25">
      <c r="A276" s="396">
        <v>270</v>
      </c>
      <c r="B276" s="735">
        <v>419</v>
      </c>
      <c r="C276" s="735" t="s">
        <v>770</v>
      </c>
      <c r="D276" s="735" t="s">
        <v>43</v>
      </c>
      <c r="E276" s="735">
        <v>1988.12</v>
      </c>
      <c r="F276" s="735" t="s">
        <v>32</v>
      </c>
      <c r="G276" s="735" t="s">
        <v>693</v>
      </c>
      <c r="H276" s="736"/>
      <c r="I276" s="735" t="s">
        <v>91</v>
      </c>
      <c r="J276" s="735">
        <v>2012.7</v>
      </c>
      <c r="K276" s="735">
        <v>2012.5</v>
      </c>
      <c r="L276" s="735" t="s">
        <v>236</v>
      </c>
      <c r="M276" s="735" t="s">
        <v>237</v>
      </c>
      <c r="N276" s="735" t="s">
        <v>79</v>
      </c>
      <c r="O276" s="650">
        <v>2020.9</v>
      </c>
      <c r="P276" s="734" t="s">
        <v>228</v>
      </c>
      <c r="Q276" s="700">
        <v>2020.12</v>
      </c>
      <c r="R276" s="881" t="s">
        <v>486</v>
      </c>
      <c r="S276" s="738"/>
      <c r="T276" s="738"/>
      <c r="U276" s="738"/>
      <c r="V276" s="738"/>
      <c r="W276" s="738"/>
      <c r="X276" s="738"/>
      <c r="Y276" s="738"/>
    </row>
    <row r="277" s="103" customFormat="1" ht="24" customHeight="1" spans="1:25">
      <c r="A277" s="396">
        <v>271</v>
      </c>
      <c r="B277" s="735">
        <v>420</v>
      </c>
      <c r="C277" s="735" t="s">
        <v>771</v>
      </c>
      <c r="D277" s="735" t="s">
        <v>43</v>
      </c>
      <c r="E277" s="735">
        <v>1988.2</v>
      </c>
      <c r="F277" s="735" t="s">
        <v>32</v>
      </c>
      <c r="G277" s="735" t="s">
        <v>693</v>
      </c>
      <c r="H277" s="736" t="s">
        <v>84</v>
      </c>
      <c r="I277" s="735" t="s">
        <v>772</v>
      </c>
      <c r="J277" s="735">
        <v>2013.6</v>
      </c>
      <c r="K277" s="735">
        <v>2013.5</v>
      </c>
      <c r="L277" s="735" t="s">
        <v>52</v>
      </c>
      <c r="M277" s="735" t="s">
        <v>768</v>
      </c>
      <c r="N277" s="735" t="s">
        <v>79</v>
      </c>
      <c r="O277" s="735">
        <v>2021.04</v>
      </c>
      <c r="P277" s="734" t="s">
        <v>228</v>
      </c>
      <c r="Q277" s="700">
        <v>2020.12</v>
      </c>
      <c r="R277" s="881" t="s">
        <v>486</v>
      </c>
      <c r="S277" s="738"/>
      <c r="T277" s="738"/>
      <c r="U277" s="738"/>
      <c r="V277" s="738"/>
      <c r="W277" s="738"/>
      <c r="X277" s="738"/>
      <c r="Y277" s="738"/>
    </row>
    <row r="278" s="103" customFormat="1" ht="24" customHeight="1" spans="1:25">
      <c r="A278" s="396">
        <v>272</v>
      </c>
      <c r="B278" s="735">
        <v>422</v>
      </c>
      <c r="C278" s="735" t="s">
        <v>773</v>
      </c>
      <c r="D278" s="735" t="s">
        <v>43</v>
      </c>
      <c r="E278" s="822" t="s">
        <v>636</v>
      </c>
      <c r="F278" s="735" t="s">
        <v>32</v>
      </c>
      <c r="G278" s="735" t="s">
        <v>693</v>
      </c>
      <c r="H278" s="736" t="s">
        <v>84</v>
      </c>
      <c r="I278" s="735" t="s">
        <v>69</v>
      </c>
      <c r="J278" s="735">
        <v>2011.7</v>
      </c>
      <c r="K278" s="735">
        <v>2011.7</v>
      </c>
      <c r="L278" s="735" t="s">
        <v>45</v>
      </c>
      <c r="M278" s="735" t="s">
        <v>46</v>
      </c>
      <c r="N278" s="735" t="s">
        <v>79</v>
      </c>
      <c r="O278" s="734">
        <v>2019.6</v>
      </c>
      <c r="P278" s="734" t="s">
        <v>228</v>
      </c>
      <c r="Q278" s="700">
        <v>2020.12</v>
      </c>
      <c r="R278" s="881" t="s">
        <v>486</v>
      </c>
      <c r="S278" s="738"/>
      <c r="T278" s="738"/>
      <c r="U278" s="738"/>
      <c r="V278" s="738"/>
      <c r="W278" s="738"/>
      <c r="X278" s="738"/>
      <c r="Y278" s="738"/>
    </row>
    <row r="279" s="103" customFormat="1" ht="24" customHeight="1" spans="1:25">
      <c r="A279" s="396">
        <v>273</v>
      </c>
      <c r="B279" s="735">
        <v>424</v>
      </c>
      <c r="C279" s="735" t="s">
        <v>774</v>
      </c>
      <c r="D279" s="735" t="s">
        <v>31</v>
      </c>
      <c r="E279" s="735">
        <v>1990.6</v>
      </c>
      <c r="F279" s="735" t="s">
        <v>32</v>
      </c>
      <c r="G279" s="735" t="s">
        <v>693</v>
      </c>
      <c r="H279" s="736"/>
      <c r="I279" s="735" t="s">
        <v>775</v>
      </c>
      <c r="J279" s="735">
        <v>2013.7</v>
      </c>
      <c r="K279" s="735">
        <v>2013.7</v>
      </c>
      <c r="L279" s="735" t="s">
        <v>66</v>
      </c>
      <c r="M279" s="735" t="s">
        <v>762</v>
      </c>
      <c r="N279" s="735" t="s">
        <v>79</v>
      </c>
      <c r="O279" s="650">
        <v>2020.9</v>
      </c>
      <c r="P279" s="734" t="s">
        <v>228</v>
      </c>
      <c r="Q279" s="700">
        <v>2020.12</v>
      </c>
      <c r="R279" s="881" t="s">
        <v>486</v>
      </c>
      <c r="S279" s="738"/>
      <c r="T279" s="738"/>
      <c r="U279" s="738"/>
      <c r="V279" s="738"/>
      <c r="W279" s="738"/>
      <c r="X279" s="738"/>
      <c r="Y279" s="738"/>
    </row>
    <row r="280" s="103" customFormat="1" ht="24" customHeight="1" spans="1:25">
      <c r="A280" s="396">
        <v>274</v>
      </c>
      <c r="B280" s="735">
        <v>426</v>
      </c>
      <c r="C280" s="735" t="s">
        <v>776</v>
      </c>
      <c r="D280" s="735" t="s">
        <v>43</v>
      </c>
      <c r="E280" s="735">
        <v>1986.8</v>
      </c>
      <c r="F280" s="735" t="s">
        <v>32</v>
      </c>
      <c r="G280" s="735" t="s">
        <v>693</v>
      </c>
      <c r="H280" s="736" t="s">
        <v>84</v>
      </c>
      <c r="I280" s="735" t="s">
        <v>44</v>
      </c>
      <c r="J280" s="735">
        <v>2011.7</v>
      </c>
      <c r="K280" s="735">
        <v>2011.4</v>
      </c>
      <c r="L280" s="735" t="s">
        <v>269</v>
      </c>
      <c r="M280" s="735" t="s">
        <v>768</v>
      </c>
      <c r="N280" s="735" t="s">
        <v>79</v>
      </c>
      <c r="O280" s="737">
        <v>2018.6</v>
      </c>
      <c r="P280" s="734" t="s">
        <v>228</v>
      </c>
      <c r="Q280" s="700">
        <v>2020.12</v>
      </c>
      <c r="R280" s="881" t="s">
        <v>486</v>
      </c>
      <c r="S280" s="738"/>
      <c r="T280" s="738"/>
      <c r="U280" s="738"/>
      <c r="V280" s="738"/>
      <c r="W280" s="738"/>
      <c r="X280" s="738"/>
      <c r="Y280" s="738"/>
    </row>
    <row r="281" s="103" customFormat="1" ht="24" customHeight="1" spans="1:25">
      <c r="A281" s="396">
        <v>275</v>
      </c>
      <c r="B281" s="735">
        <v>427</v>
      </c>
      <c r="C281" s="735" t="s">
        <v>777</v>
      </c>
      <c r="D281" s="735" t="s">
        <v>43</v>
      </c>
      <c r="E281" s="822" t="s">
        <v>675</v>
      </c>
      <c r="F281" s="735" t="s">
        <v>32</v>
      </c>
      <c r="G281" s="735" t="s">
        <v>693</v>
      </c>
      <c r="H281" s="736" t="s">
        <v>84</v>
      </c>
      <c r="I281" s="735" t="s">
        <v>33</v>
      </c>
      <c r="J281" s="735">
        <v>2011.7</v>
      </c>
      <c r="K281" s="735">
        <v>2011.7</v>
      </c>
      <c r="L281" s="735" t="s">
        <v>45</v>
      </c>
      <c r="M281" s="735" t="s">
        <v>768</v>
      </c>
      <c r="N281" s="735" t="s">
        <v>79</v>
      </c>
      <c r="O281" s="734">
        <v>2019.6</v>
      </c>
      <c r="P281" s="734" t="s">
        <v>228</v>
      </c>
      <c r="Q281" s="700">
        <v>2020.12</v>
      </c>
      <c r="R281" s="881" t="s">
        <v>486</v>
      </c>
      <c r="S281" s="738"/>
      <c r="T281" s="738"/>
      <c r="U281" s="738"/>
      <c r="V281" s="738"/>
      <c r="W281" s="738"/>
      <c r="X281" s="738"/>
      <c r="Y281" s="738"/>
    </row>
    <row r="282" s="103" customFormat="1" ht="24" customHeight="1" spans="1:25">
      <c r="A282" s="396">
        <v>276</v>
      </c>
      <c r="B282" s="735">
        <v>428</v>
      </c>
      <c r="C282" s="735" t="s">
        <v>778</v>
      </c>
      <c r="D282" s="735" t="s">
        <v>43</v>
      </c>
      <c r="E282" s="735">
        <v>1986.7</v>
      </c>
      <c r="F282" s="735" t="s">
        <v>32</v>
      </c>
      <c r="G282" s="735" t="s">
        <v>693</v>
      </c>
      <c r="H282" s="736" t="s">
        <v>84</v>
      </c>
      <c r="I282" s="735" t="s">
        <v>69</v>
      </c>
      <c r="J282" s="735">
        <v>2010.7</v>
      </c>
      <c r="K282" s="735">
        <v>2010.7</v>
      </c>
      <c r="L282" s="735" t="s">
        <v>45</v>
      </c>
      <c r="M282" s="735" t="s">
        <v>46</v>
      </c>
      <c r="N282" s="735" t="s">
        <v>79</v>
      </c>
      <c r="O282" s="734">
        <v>2019.6</v>
      </c>
      <c r="P282" s="734" t="s">
        <v>228</v>
      </c>
      <c r="Q282" s="700">
        <v>2020.12</v>
      </c>
      <c r="R282" s="881" t="s">
        <v>486</v>
      </c>
      <c r="S282" s="738"/>
      <c r="T282" s="738"/>
      <c r="U282" s="738"/>
      <c r="V282" s="738"/>
      <c r="W282" s="738"/>
      <c r="X282" s="738"/>
      <c r="Y282" s="738"/>
    </row>
    <row r="283" s="103" customFormat="1" ht="24" customHeight="1" spans="1:25">
      <c r="A283" s="396">
        <v>277</v>
      </c>
      <c r="B283" s="735">
        <v>431</v>
      </c>
      <c r="C283" s="735" t="s">
        <v>779</v>
      </c>
      <c r="D283" s="735" t="s">
        <v>43</v>
      </c>
      <c r="E283" s="735">
        <v>1990.3</v>
      </c>
      <c r="F283" s="735" t="s">
        <v>32</v>
      </c>
      <c r="G283" s="735"/>
      <c r="H283" s="736" t="s">
        <v>84</v>
      </c>
      <c r="I283" s="735" t="s">
        <v>91</v>
      </c>
      <c r="J283" s="735">
        <v>2015.1</v>
      </c>
      <c r="K283" s="735">
        <v>2012.1</v>
      </c>
      <c r="L283" s="735" t="s">
        <v>218</v>
      </c>
      <c r="M283" s="735" t="s">
        <v>520</v>
      </c>
      <c r="N283" s="735" t="s">
        <v>219</v>
      </c>
      <c r="O283" s="650">
        <v>2020.9</v>
      </c>
      <c r="P283" s="735" t="s">
        <v>521</v>
      </c>
      <c r="Q283" s="700">
        <v>2020.12</v>
      </c>
      <c r="R283" s="881" t="s">
        <v>486</v>
      </c>
      <c r="S283" s="738"/>
      <c r="T283" s="738"/>
      <c r="U283" s="738"/>
      <c r="V283" s="738"/>
      <c r="W283" s="738"/>
      <c r="X283" s="738"/>
      <c r="Y283" s="738"/>
    </row>
    <row r="284" s="103" customFormat="1" ht="24" customHeight="1" spans="1:25">
      <c r="A284" s="396">
        <v>278</v>
      </c>
      <c r="B284" s="735">
        <v>454</v>
      </c>
      <c r="C284" s="735" t="s">
        <v>780</v>
      </c>
      <c r="D284" s="735" t="s">
        <v>43</v>
      </c>
      <c r="E284" s="735">
        <v>1985.4</v>
      </c>
      <c r="F284" s="735" t="s">
        <v>97</v>
      </c>
      <c r="G284" s="735"/>
      <c r="H284" s="736"/>
      <c r="I284" s="735" t="s">
        <v>69</v>
      </c>
      <c r="J284" s="735">
        <v>2005.7</v>
      </c>
      <c r="K284" s="735">
        <v>2007.11</v>
      </c>
      <c r="L284" s="735" t="s">
        <v>434</v>
      </c>
      <c r="M284" s="735" t="s">
        <v>173</v>
      </c>
      <c r="N284" s="735" t="s">
        <v>154</v>
      </c>
      <c r="O284" s="737">
        <v>2018.6</v>
      </c>
      <c r="P284" s="735" t="s">
        <v>496</v>
      </c>
      <c r="Q284" s="700">
        <v>2020.12</v>
      </c>
      <c r="R284" s="881" t="s">
        <v>486</v>
      </c>
      <c r="S284" s="738"/>
      <c r="T284" s="738"/>
      <c r="U284" s="738"/>
      <c r="V284" s="738"/>
      <c r="W284" s="738"/>
      <c r="X284" s="738"/>
      <c r="Y284" s="738"/>
    </row>
    <row r="285" s="103" customFormat="1" ht="24" customHeight="1" spans="1:25">
      <c r="A285" s="396">
        <v>279</v>
      </c>
      <c r="B285" s="735">
        <v>460</v>
      </c>
      <c r="C285" s="735" t="s">
        <v>781</v>
      </c>
      <c r="D285" s="735" t="s">
        <v>43</v>
      </c>
      <c r="E285" s="735">
        <v>1989.9</v>
      </c>
      <c r="F285" s="735" t="s">
        <v>32</v>
      </c>
      <c r="G285" s="735" t="s">
        <v>693</v>
      </c>
      <c r="H285" s="736" t="s">
        <v>84</v>
      </c>
      <c r="I285" s="735" t="s">
        <v>91</v>
      </c>
      <c r="J285" s="735">
        <v>2012.7</v>
      </c>
      <c r="K285" s="735">
        <v>2012.7</v>
      </c>
      <c r="L285" s="735" t="s">
        <v>45</v>
      </c>
      <c r="M285" s="735" t="s">
        <v>173</v>
      </c>
      <c r="N285" s="735" t="s">
        <v>154</v>
      </c>
      <c r="O285" s="737">
        <v>2018.6</v>
      </c>
      <c r="P285" s="735" t="s">
        <v>496</v>
      </c>
      <c r="Q285" s="700">
        <v>2020.12</v>
      </c>
      <c r="R285" s="881" t="s">
        <v>486</v>
      </c>
      <c r="S285" s="738"/>
      <c r="T285" s="738"/>
      <c r="U285" s="738"/>
      <c r="V285" s="738"/>
      <c r="W285" s="738"/>
      <c r="X285" s="738"/>
      <c r="Y285" s="738"/>
    </row>
    <row r="286" s="103" customFormat="1" ht="24" customHeight="1" spans="1:25">
      <c r="A286" s="396">
        <v>280</v>
      </c>
      <c r="B286" s="735">
        <v>463</v>
      </c>
      <c r="C286" s="735" t="s">
        <v>782</v>
      </c>
      <c r="D286" s="735" t="s">
        <v>43</v>
      </c>
      <c r="E286" s="735">
        <v>1988.6</v>
      </c>
      <c r="F286" s="735" t="s">
        <v>32</v>
      </c>
      <c r="G286" s="735" t="s">
        <v>693</v>
      </c>
      <c r="H286" s="736"/>
      <c r="I286" s="735" t="s">
        <v>33</v>
      </c>
      <c r="J286" s="735">
        <v>2019.1</v>
      </c>
      <c r="K286" s="735">
        <v>2011.3</v>
      </c>
      <c r="L286" s="735" t="s">
        <v>717</v>
      </c>
      <c r="M286" s="735" t="s">
        <v>173</v>
      </c>
      <c r="N286" s="735" t="s">
        <v>496</v>
      </c>
      <c r="O286" s="735">
        <v>2017.05</v>
      </c>
      <c r="P286" s="735" t="s">
        <v>783</v>
      </c>
      <c r="Q286" s="700">
        <v>2020.12</v>
      </c>
      <c r="R286" s="881" t="s">
        <v>486</v>
      </c>
      <c r="S286" s="738"/>
      <c r="T286" s="738"/>
      <c r="U286" s="738"/>
      <c r="V286" s="738"/>
      <c r="W286" s="738"/>
      <c r="X286" s="738"/>
      <c r="Y286" s="738"/>
    </row>
    <row r="287" s="103" customFormat="1" ht="24" customHeight="1" spans="1:25">
      <c r="A287" s="396">
        <v>281</v>
      </c>
      <c r="B287" s="735">
        <v>465</v>
      </c>
      <c r="C287" s="735" t="s">
        <v>784</v>
      </c>
      <c r="D287" s="735" t="s">
        <v>43</v>
      </c>
      <c r="E287" s="735">
        <v>1986.5</v>
      </c>
      <c r="F287" s="735" t="s">
        <v>32</v>
      </c>
      <c r="G287" s="735" t="s">
        <v>693</v>
      </c>
      <c r="H287" s="736"/>
      <c r="I287" s="735" t="s">
        <v>91</v>
      </c>
      <c r="J287" s="735">
        <v>2010.7</v>
      </c>
      <c r="K287" s="870">
        <v>2012.6</v>
      </c>
      <c r="L287" s="735" t="s">
        <v>785</v>
      </c>
      <c r="M287" s="735" t="s">
        <v>173</v>
      </c>
      <c r="N287" s="735" t="s">
        <v>148</v>
      </c>
      <c r="O287" s="735">
        <v>2022.12</v>
      </c>
      <c r="P287" s="735" t="s">
        <v>154</v>
      </c>
      <c r="Q287" s="700">
        <v>2022.07</v>
      </c>
      <c r="R287" s="881" t="s">
        <v>80</v>
      </c>
      <c r="S287" s="738"/>
      <c r="T287" s="738"/>
      <c r="U287" s="738"/>
      <c r="V287" s="738"/>
      <c r="W287" s="738"/>
      <c r="X287" s="738"/>
      <c r="Y287" s="738"/>
    </row>
    <row r="288" s="103" customFormat="1" ht="24" customHeight="1" spans="1:25">
      <c r="A288" s="396">
        <v>282</v>
      </c>
      <c r="B288" s="735">
        <v>466</v>
      </c>
      <c r="C288" s="735" t="s">
        <v>786</v>
      </c>
      <c r="D288" s="735" t="s">
        <v>43</v>
      </c>
      <c r="E288" s="735">
        <v>1983.5</v>
      </c>
      <c r="F288" s="735" t="s">
        <v>32</v>
      </c>
      <c r="G288" s="735" t="s">
        <v>693</v>
      </c>
      <c r="H288" s="736" t="s">
        <v>84</v>
      </c>
      <c r="I288" s="735" t="s">
        <v>787</v>
      </c>
      <c r="J288" s="735">
        <v>2015.7</v>
      </c>
      <c r="K288" s="735">
        <v>2010.12</v>
      </c>
      <c r="L288" s="735" t="s">
        <v>434</v>
      </c>
      <c r="M288" s="735" t="s">
        <v>173</v>
      </c>
      <c r="N288" s="735" t="s">
        <v>154</v>
      </c>
      <c r="O288" s="734">
        <v>2019.6</v>
      </c>
      <c r="P288" s="735" t="s">
        <v>783</v>
      </c>
      <c r="Q288" s="700">
        <v>2020.12</v>
      </c>
      <c r="R288" s="881" t="s">
        <v>486</v>
      </c>
      <c r="S288" s="738"/>
      <c r="T288" s="738"/>
      <c r="U288" s="738"/>
      <c r="V288" s="738"/>
      <c r="W288" s="738"/>
      <c r="X288" s="738"/>
      <c r="Y288" s="738"/>
    </row>
    <row r="289" s="103" customFormat="1" ht="24" customHeight="1" spans="1:26">
      <c r="A289" s="396">
        <v>283</v>
      </c>
      <c r="B289" s="735">
        <v>467</v>
      </c>
      <c r="C289" s="735" t="s">
        <v>788</v>
      </c>
      <c r="D289" s="735" t="s">
        <v>43</v>
      </c>
      <c r="E289" s="735">
        <v>1987.2</v>
      </c>
      <c r="F289" s="735" t="s">
        <v>32</v>
      </c>
      <c r="G289" s="735" t="s">
        <v>693</v>
      </c>
      <c r="H289" s="736" t="s">
        <v>84</v>
      </c>
      <c r="I289" s="735" t="s">
        <v>69</v>
      </c>
      <c r="J289" s="735">
        <v>2015.1</v>
      </c>
      <c r="K289" s="735">
        <v>2011.1</v>
      </c>
      <c r="L289" s="735" t="s">
        <v>418</v>
      </c>
      <c r="M289" s="735" t="s">
        <v>173</v>
      </c>
      <c r="N289" s="735" t="s">
        <v>154</v>
      </c>
      <c r="O289" s="734">
        <v>2019.6</v>
      </c>
      <c r="P289" s="735" t="s">
        <v>783</v>
      </c>
      <c r="Q289" s="700">
        <v>2020.12</v>
      </c>
      <c r="R289" s="881" t="s">
        <v>486</v>
      </c>
      <c r="S289" s="738"/>
      <c r="T289" s="738"/>
      <c r="U289" s="738"/>
      <c r="V289" s="738"/>
      <c r="W289" s="738"/>
      <c r="X289" s="738"/>
      <c r="Y289" s="738"/>
    </row>
    <row r="290" s="103" customFormat="1" ht="24" customHeight="1" spans="1:26">
      <c r="A290" s="396">
        <v>284</v>
      </c>
      <c r="B290" s="735">
        <v>469</v>
      </c>
      <c r="C290" s="735" t="s">
        <v>789</v>
      </c>
      <c r="D290" s="735" t="s">
        <v>43</v>
      </c>
      <c r="E290" s="822" t="s">
        <v>761</v>
      </c>
      <c r="F290" s="735" t="s">
        <v>32</v>
      </c>
      <c r="G290" s="735" t="s">
        <v>693</v>
      </c>
      <c r="H290" s="736"/>
      <c r="I290" s="735" t="s">
        <v>790</v>
      </c>
      <c r="J290" s="735">
        <v>2012.6</v>
      </c>
      <c r="K290" s="735">
        <v>2012.7</v>
      </c>
      <c r="L290" s="735" t="s">
        <v>791</v>
      </c>
      <c r="M290" s="735" t="s">
        <v>173</v>
      </c>
      <c r="N290" s="735" t="s">
        <v>154</v>
      </c>
      <c r="O290" s="737">
        <v>2018.6</v>
      </c>
      <c r="P290" s="735" t="s">
        <v>496</v>
      </c>
      <c r="Q290" s="700">
        <v>2020.12</v>
      </c>
      <c r="R290" s="881" t="s">
        <v>486</v>
      </c>
      <c r="S290" s="738"/>
      <c r="T290" s="738"/>
      <c r="U290" s="738"/>
      <c r="V290" s="738"/>
      <c r="W290" s="738"/>
      <c r="X290" s="738"/>
      <c r="Y290" s="738"/>
    </row>
    <row r="291" s="103" customFormat="1" ht="24" customHeight="1" spans="1:26">
      <c r="A291" s="396">
        <v>285</v>
      </c>
      <c r="B291" s="735">
        <v>470</v>
      </c>
      <c r="C291" s="735" t="s">
        <v>792</v>
      </c>
      <c r="D291" s="735" t="s">
        <v>43</v>
      </c>
      <c r="E291" s="735">
        <v>1989.11</v>
      </c>
      <c r="F291" s="735" t="s">
        <v>32</v>
      </c>
      <c r="G291" s="735" t="s">
        <v>693</v>
      </c>
      <c r="H291" s="736" t="s">
        <v>84</v>
      </c>
      <c r="I291" s="736" t="s">
        <v>44</v>
      </c>
      <c r="J291" s="735">
        <v>2012.7</v>
      </c>
      <c r="K291" s="883">
        <v>2012.7</v>
      </c>
      <c r="L291" s="735" t="s">
        <v>87</v>
      </c>
      <c r="M291" s="735" t="s">
        <v>185</v>
      </c>
      <c r="N291" s="735" t="s">
        <v>154</v>
      </c>
      <c r="O291" s="737">
        <v>2018.6</v>
      </c>
      <c r="P291" s="735" t="s">
        <v>496</v>
      </c>
      <c r="Q291" s="700">
        <v>2020.12</v>
      </c>
      <c r="R291" s="881" t="s">
        <v>486</v>
      </c>
      <c r="S291" s="738"/>
      <c r="T291" s="738"/>
      <c r="U291" s="738"/>
      <c r="V291" s="738"/>
      <c r="W291" s="738"/>
      <c r="X291" s="738"/>
      <c r="Y291" s="738"/>
    </row>
    <row r="292" s="103" customFormat="1" ht="24" customHeight="1" spans="1:26">
      <c r="A292" s="396">
        <v>286</v>
      </c>
      <c r="B292" s="735">
        <v>472</v>
      </c>
      <c r="C292" s="735" t="s">
        <v>793</v>
      </c>
      <c r="D292" s="735" t="s">
        <v>43</v>
      </c>
      <c r="E292" s="735">
        <v>1988.6</v>
      </c>
      <c r="F292" s="735" t="s">
        <v>32</v>
      </c>
      <c r="G292" s="735" t="s">
        <v>693</v>
      </c>
      <c r="H292" s="736"/>
      <c r="I292" s="735" t="s">
        <v>794</v>
      </c>
      <c r="J292" s="735">
        <v>2010.7</v>
      </c>
      <c r="K292" s="735">
        <v>2011.6</v>
      </c>
      <c r="L292" s="735" t="s">
        <v>168</v>
      </c>
      <c r="M292" s="735" t="s">
        <v>173</v>
      </c>
      <c r="N292" s="735" t="s">
        <v>154</v>
      </c>
      <c r="O292" s="650">
        <v>2020.9</v>
      </c>
      <c r="P292" s="735" t="s">
        <v>783</v>
      </c>
      <c r="Q292" s="700">
        <v>2020.12</v>
      </c>
      <c r="R292" s="881" t="s">
        <v>486</v>
      </c>
      <c r="S292" s="738"/>
      <c r="T292" s="738"/>
      <c r="U292" s="738"/>
      <c r="V292" s="738"/>
      <c r="W292" s="738"/>
      <c r="X292" s="738"/>
      <c r="Y292" s="738"/>
    </row>
    <row r="293" s="103" customFormat="1" ht="24" customHeight="1" spans="1:26">
      <c r="A293" s="396">
        <v>287</v>
      </c>
      <c r="B293" s="735">
        <v>477</v>
      </c>
      <c r="C293" s="735" t="s">
        <v>795</v>
      </c>
      <c r="D293" s="735" t="s">
        <v>43</v>
      </c>
      <c r="E293" s="735">
        <v>1988.2</v>
      </c>
      <c r="F293" s="735" t="s">
        <v>32</v>
      </c>
      <c r="G293" s="735" t="s">
        <v>693</v>
      </c>
      <c r="H293" s="736"/>
      <c r="I293" s="735" t="s">
        <v>44</v>
      </c>
      <c r="J293" s="735">
        <v>2015.1</v>
      </c>
      <c r="K293" s="735">
        <v>2011.3</v>
      </c>
      <c r="L293" s="735" t="s">
        <v>423</v>
      </c>
      <c r="M293" s="735" t="s">
        <v>147</v>
      </c>
      <c r="N293" s="735" t="s">
        <v>154</v>
      </c>
      <c r="O293" s="734">
        <v>2019.6</v>
      </c>
      <c r="P293" s="735" t="s">
        <v>783</v>
      </c>
      <c r="Q293" s="700">
        <v>2020.12</v>
      </c>
      <c r="R293" s="881" t="s">
        <v>486</v>
      </c>
      <c r="S293" s="738"/>
      <c r="T293" s="738"/>
      <c r="U293" s="738"/>
      <c r="V293" s="738"/>
      <c r="W293" s="738"/>
      <c r="X293" s="738"/>
      <c r="Y293" s="738"/>
    </row>
    <row r="294" s="103" customFormat="1" ht="24" customHeight="1" spans="1:26">
      <c r="A294" s="396">
        <v>288</v>
      </c>
      <c r="B294" s="735">
        <v>478</v>
      </c>
      <c r="C294" s="735" t="s">
        <v>796</v>
      </c>
      <c r="D294" s="735" t="s">
        <v>43</v>
      </c>
      <c r="E294" s="735">
        <v>1990.7</v>
      </c>
      <c r="F294" s="735" t="s">
        <v>32</v>
      </c>
      <c r="G294" s="735" t="s">
        <v>693</v>
      </c>
      <c r="H294" s="736"/>
      <c r="I294" s="735" t="s">
        <v>69</v>
      </c>
      <c r="J294" s="735">
        <v>2018.1</v>
      </c>
      <c r="K294" s="735">
        <v>2010.7</v>
      </c>
      <c r="L294" s="735" t="s">
        <v>401</v>
      </c>
      <c r="M294" s="735" t="s">
        <v>173</v>
      </c>
      <c r="N294" s="735" t="s">
        <v>496</v>
      </c>
      <c r="O294" s="735">
        <v>2015.05</v>
      </c>
      <c r="P294" s="735" t="s">
        <v>783</v>
      </c>
      <c r="Q294" s="700">
        <v>2020.12</v>
      </c>
      <c r="R294" s="881" t="s">
        <v>486</v>
      </c>
      <c r="S294" s="738"/>
      <c r="T294" s="738"/>
      <c r="U294" s="738"/>
      <c r="V294" s="738"/>
      <c r="W294" s="738"/>
      <c r="X294" s="738"/>
      <c r="Y294" s="738"/>
    </row>
    <row r="295" s="103" customFormat="1" ht="24" customHeight="1" spans="1:26">
      <c r="A295" s="396">
        <v>289</v>
      </c>
      <c r="B295" s="735">
        <v>483</v>
      </c>
      <c r="C295" s="735" t="s">
        <v>797</v>
      </c>
      <c r="D295" s="735" t="s">
        <v>43</v>
      </c>
      <c r="E295" s="822" t="s">
        <v>560</v>
      </c>
      <c r="F295" s="735" t="s">
        <v>32</v>
      </c>
      <c r="G295" s="735"/>
      <c r="H295" s="736"/>
      <c r="I295" s="735" t="s">
        <v>69</v>
      </c>
      <c r="J295" s="735">
        <v>2018.1</v>
      </c>
      <c r="K295" s="735">
        <v>2008.6</v>
      </c>
      <c r="L295" s="735" t="s">
        <v>40</v>
      </c>
      <c r="M295" s="735" t="s">
        <v>173</v>
      </c>
      <c r="N295" s="735" t="s">
        <v>154</v>
      </c>
      <c r="O295" s="735">
        <v>2017.05</v>
      </c>
      <c r="P295" s="735" t="s">
        <v>154</v>
      </c>
      <c r="Q295" s="700">
        <v>2022.07</v>
      </c>
      <c r="R295" s="881" t="s">
        <v>80</v>
      </c>
      <c r="S295" s="738"/>
      <c r="T295" s="738"/>
      <c r="U295" s="738"/>
      <c r="V295" s="738"/>
      <c r="W295" s="738"/>
      <c r="X295" s="738"/>
      <c r="Y295" s="738"/>
    </row>
    <row r="296" s="103" customFormat="1" ht="24" customHeight="1" spans="1:26">
      <c r="A296" s="396">
        <v>290</v>
      </c>
      <c r="B296" s="735">
        <v>488</v>
      </c>
      <c r="C296" s="735" t="s">
        <v>798</v>
      </c>
      <c r="D296" s="735" t="s">
        <v>43</v>
      </c>
      <c r="E296" s="735">
        <v>1987.9</v>
      </c>
      <c r="F296" s="735" t="s">
        <v>32</v>
      </c>
      <c r="G296" s="735" t="s">
        <v>693</v>
      </c>
      <c r="H296" s="736"/>
      <c r="I296" s="735" t="s">
        <v>44</v>
      </c>
      <c r="J296" s="735">
        <v>2015.1</v>
      </c>
      <c r="K296" s="735">
        <v>2011.3</v>
      </c>
      <c r="L296" s="735" t="s">
        <v>45</v>
      </c>
      <c r="M296" s="735" t="s">
        <v>173</v>
      </c>
      <c r="N296" s="735" t="s">
        <v>496</v>
      </c>
      <c r="O296" s="735">
        <v>2014.5</v>
      </c>
      <c r="P296" s="735" t="s">
        <v>783</v>
      </c>
      <c r="Q296" s="700">
        <v>2020.12</v>
      </c>
      <c r="R296" s="881" t="s">
        <v>486</v>
      </c>
      <c r="S296" s="738"/>
      <c r="T296" s="738"/>
      <c r="U296" s="738"/>
      <c r="V296" s="738"/>
      <c r="W296" s="738"/>
      <c r="X296" s="738"/>
      <c r="Y296" s="738"/>
    </row>
    <row r="297" s="103" customFormat="1" ht="24" customHeight="1" spans="1:26">
      <c r="A297" s="396">
        <v>291</v>
      </c>
      <c r="B297" s="735">
        <v>489</v>
      </c>
      <c r="C297" s="735" t="s">
        <v>799</v>
      </c>
      <c r="D297" s="735" t="s">
        <v>43</v>
      </c>
      <c r="E297" s="735">
        <v>1986.7</v>
      </c>
      <c r="F297" s="735" t="s">
        <v>32</v>
      </c>
      <c r="G297" s="735" t="s">
        <v>693</v>
      </c>
      <c r="H297" s="736"/>
      <c r="I297" s="735" t="s">
        <v>44</v>
      </c>
      <c r="J297" s="735">
        <v>2015.1</v>
      </c>
      <c r="K297" s="735">
        <v>2011.3</v>
      </c>
      <c r="L297" s="735" t="s">
        <v>107</v>
      </c>
      <c r="M297" s="735" t="s">
        <v>173</v>
      </c>
      <c r="N297" s="735" t="s">
        <v>154</v>
      </c>
      <c r="O297" s="650">
        <v>2020.9</v>
      </c>
      <c r="P297" s="735" t="s">
        <v>783</v>
      </c>
      <c r="Q297" s="700">
        <v>2020.12</v>
      </c>
      <c r="R297" s="881" t="s">
        <v>486</v>
      </c>
      <c r="S297" s="738"/>
      <c r="T297" s="738"/>
      <c r="U297" s="738"/>
      <c r="V297" s="738"/>
      <c r="W297" s="738"/>
      <c r="X297" s="738"/>
      <c r="Y297" s="738"/>
    </row>
    <row r="298" s="855" customFormat="1" ht="24" customHeight="1" spans="1:26">
      <c r="A298" s="396">
        <v>292</v>
      </c>
      <c r="B298" s="736">
        <v>436</v>
      </c>
      <c r="C298" s="736" t="s">
        <v>800</v>
      </c>
      <c r="D298" s="736" t="s">
        <v>43</v>
      </c>
      <c r="E298" s="736">
        <v>1986.7</v>
      </c>
      <c r="F298" s="736" t="s">
        <v>32</v>
      </c>
      <c r="G298" s="736"/>
      <c r="H298" s="736" t="s">
        <v>84</v>
      </c>
      <c r="I298" s="736" t="s">
        <v>33</v>
      </c>
      <c r="J298" s="736">
        <v>2014.1</v>
      </c>
      <c r="K298" s="736">
        <v>2009.6</v>
      </c>
      <c r="L298" s="736" t="s">
        <v>188</v>
      </c>
      <c r="M298" s="736" t="s">
        <v>801</v>
      </c>
      <c r="N298" s="736" t="s">
        <v>195</v>
      </c>
      <c r="O298" s="737">
        <v>2018.6</v>
      </c>
      <c r="P298" s="736" t="s">
        <v>444</v>
      </c>
      <c r="Q298" s="700">
        <v>2020.12</v>
      </c>
      <c r="R298" s="823" t="s">
        <v>486</v>
      </c>
      <c r="S298" s="884"/>
      <c r="T298" s="884"/>
      <c r="U298" s="884"/>
      <c r="V298" s="884"/>
      <c r="W298" s="884"/>
      <c r="X298" s="884"/>
      <c r="Y298" s="884"/>
    </row>
    <row r="299" s="855" customFormat="1" ht="24" customHeight="1" spans="1:26">
      <c r="A299" s="396">
        <v>293</v>
      </c>
      <c r="B299" s="736">
        <v>448</v>
      </c>
      <c r="C299" s="736" t="s">
        <v>802</v>
      </c>
      <c r="D299" s="736" t="s">
        <v>43</v>
      </c>
      <c r="E299" s="736">
        <v>1987.7</v>
      </c>
      <c r="F299" s="736" t="s">
        <v>32</v>
      </c>
      <c r="G299" s="736"/>
      <c r="H299" s="736"/>
      <c r="I299" s="736" t="s">
        <v>33</v>
      </c>
      <c r="J299" s="736">
        <v>2014.1</v>
      </c>
      <c r="K299" s="736">
        <v>2009.7</v>
      </c>
      <c r="L299" s="736" t="s">
        <v>401</v>
      </c>
      <c r="M299" s="736" t="s">
        <v>173</v>
      </c>
      <c r="N299" s="736" t="s">
        <v>154</v>
      </c>
      <c r="O299" s="737">
        <v>2018.6</v>
      </c>
      <c r="P299" s="736" t="s">
        <v>496</v>
      </c>
      <c r="Q299" s="700">
        <v>2020.12</v>
      </c>
      <c r="R299" s="823" t="s">
        <v>486</v>
      </c>
      <c r="S299" s="884"/>
      <c r="T299" s="884"/>
      <c r="U299" s="884"/>
      <c r="V299" s="884"/>
      <c r="W299" s="884"/>
      <c r="X299" s="884"/>
      <c r="Y299" s="884"/>
    </row>
    <row r="300" s="855" customFormat="1" ht="24" customHeight="1" spans="1:26">
      <c r="A300" s="396">
        <v>294</v>
      </c>
      <c r="B300" s="736">
        <v>455</v>
      </c>
      <c r="C300" s="736" t="s">
        <v>803</v>
      </c>
      <c r="D300" s="736" t="s">
        <v>43</v>
      </c>
      <c r="E300" s="736">
        <v>1988.12</v>
      </c>
      <c r="F300" s="736" t="s">
        <v>32</v>
      </c>
      <c r="G300" s="736"/>
      <c r="H300" s="736"/>
      <c r="I300" s="736" t="s">
        <v>69</v>
      </c>
      <c r="J300" s="736">
        <v>2014.1</v>
      </c>
      <c r="K300" s="736">
        <v>2009.8</v>
      </c>
      <c r="L300" s="736" t="s">
        <v>401</v>
      </c>
      <c r="M300" s="736" t="s">
        <v>173</v>
      </c>
      <c r="N300" s="736" t="s">
        <v>154</v>
      </c>
      <c r="O300" s="737">
        <v>2018.6</v>
      </c>
      <c r="P300" s="736" t="s">
        <v>496</v>
      </c>
      <c r="Q300" s="700">
        <v>2020.12</v>
      </c>
      <c r="R300" s="823" t="s">
        <v>486</v>
      </c>
      <c r="S300" s="884"/>
      <c r="T300" s="884"/>
      <c r="U300" s="884"/>
      <c r="V300" s="884"/>
      <c r="W300" s="884"/>
      <c r="X300" s="884"/>
      <c r="Y300" s="884"/>
    </row>
    <row r="301" s="855" customFormat="1" ht="24" customHeight="1" spans="1:26">
      <c r="A301" s="396">
        <v>295</v>
      </c>
      <c r="B301" s="736">
        <v>506</v>
      </c>
      <c r="C301" s="736" t="s">
        <v>804</v>
      </c>
      <c r="D301" s="736" t="s">
        <v>43</v>
      </c>
      <c r="E301" s="736">
        <v>1989.01</v>
      </c>
      <c r="F301" s="736" t="s">
        <v>32</v>
      </c>
      <c r="G301" s="736" t="s">
        <v>693</v>
      </c>
      <c r="H301" s="736" t="s">
        <v>84</v>
      </c>
      <c r="I301" s="736" t="s">
        <v>91</v>
      </c>
      <c r="J301" s="736">
        <v>2015.07</v>
      </c>
      <c r="K301" s="736">
        <v>2019.02</v>
      </c>
      <c r="L301" s="736" t="s">
        <v>163</v>
      </c>
      <c r="M301" s="736" t="s">
        <v>173</v>
      </c>
      <c r="N301" s="736" t="s">
        <v>496</v>
      </c>
      <c r="O301" s="736">
        <v>2016.05</v>
      </c>
      <c r="P301" s="736" t="s">
        <v>783</v>
      </c>
      <c r="Q301" s="736">
        <v>2021.06</v>
      </c>
      <c r="R301" s="823" t="s">
        <v>486</v>
      </c>
      <c r="S301" s="884"/>
      <c r="T301" s="884"/>
      <c r="U301" s="884"/>
      <c r="V301" s="884"/>
      <c r="W301" s="884"/>
      <c r="X301" s="884"/>
      <c r="Y301" s="884"/>
    </row>
    <row r="302" s="855" customFormat="1" ht="24" customHeight="1" spans="1:26">
      <c r="A302" s="396">
        <v>296</v>
      </c>
      <c r="B302" s="736">
        <v>510</v>
      </c>
      <c r="C302" s="736" t="s">
        <v>805</v>
      </c>
      <c r="D302" s="736" t="s">
        <v>43</v>
      </c>
      <c r="E302" s="736">
        <v>1995.01</v>
      </c>
      <c r="F302" s="736" t="s">
        <v>649</v>
      </c>
      <c r="G302" s="736" t="s">
        <v>464</v>
      </c>
      <c r="H302" s="736"/>
      <c r="I302" s="736" t="s">
        <v>161</v>
      </c>
      <c r="J302" s="736">
        <v>2023.06</v>
      </c>
      <c r="K302" s="736">
        <v>2023.8</v>
      </c>
      <c r="L302" s="736" t="s">
        <v>70</v>
      </c>
      <c r="M302" s="736" t="s">
        <v>806</v>
      </c>
      <c r="N302" s="736" t="s">
        <v>228</v>
      </c>
      <c r="O302" s="736">
        <v>2021.11</v>
      </c>
      <c r="P302" s="736" t="s">
        <v>228</v>
      </c>
      <c r="Q302" s="700">
        <v>2023.11</v>
      </c>
      <c r="R302" s="823" t="s">
        <v>486</v>
      </c>
      <c r="S302" s="884"/>
      <c r="T302" s="884"/>
      <c r="U302" s="884"/>
      <c r="V302" s="884"/>
      <c r="W302" s="884"/>
      <c r="X302" s="884"/>
      <c r="Y302" s="884"/>
    </row>
    <row r="303" s="855" customFormat="1" ht="24" customHeight="1" spans="1:26">
      <c r="A303" s="396">
        <v>297</v>
      </c>
      <c r="B303" s="736">
        <v>518</v>
      </c>
      <c r="C303" s="736" t="s">
        <v>807</v>
      </c>
      <c r="D303" s="736" t="s">
        <v>31</v>
      </c>
      <c r="E303" s="736" t="s">
        <v>808</v>
      </c>
      <c r="F303" s="736" t="s">
        <v>649</v>
      </c>
      <c r="G303" s="736" t="s">
        <v>464</v>
      </c>
      <c r="H303" s="736" t="s">
        <v>809</v>
      </c>
      <c r="I303" s="736" t="s">
        <v>161</v>
      </c>
      <c r="J303" s="736">
        <v>2020.07</v>
      </c>
      <c r="K303" s="736" t="s">
        <v>810</v>
      </c>
      <c r="L303" s="736" t="s">
        <v>660</v>
      </c>
      <c r="M303" s="736" t="s">
        <v>246</v>
      </c>
      <c r="N303" s="736" t="s">
        <v>79</v>
      </c>
      <c r="O303" s="736">
        <v>2023.04</v>
      </c>
      <c r="P303" s="736" t="s">
        <v>228</v>
      </c>
      <c r="Q303" s="700">
        <v>2023.11</v>
      </c>
      <c r="R303" s="823" t="s">
        <v>486</v>
      </c>
      <c r="S303" s="884"/>
      <c r="T303" s="884"/>
      <c r="U303" s="884"/>
      <c r="V303" s="884"/>
      <c r="W303" s="884"/>
      <c r="X303" s="884"/>
      <c r="Y303" s="884"/>
      <c r="Z303" s="885" t="s">
        <v>811</v>
      </c>
    </row>
    <row r="304" s="855" customFormat="1" ht="24" customHeight="1" spans="1:26">
      <c r="A304" s="396">
        <v>298</v>
      </c>
      <c r="B304" s="736">
        <v>520</v>
      </c>
      <c r="C304" s="736" t="s">
        <v>812</v>
      </c>
      <c r="D304" s="736" t="s">
        <v>43</v>
      </c>
      <c r="E304" s="736" t="s">
        <v>813</v>
      </c>
      <c r="F304" s="736" t="s">
        <v>649</v>
      </c>
      <c r="G304" s="736" t="s">
        <v>464</v>
      </c>
      <c r="H304" s="736"/>
      <c r="I304" s="736" t="s">
        <v>814</v>
      </c>
      <c r="J304" s="736">
        <v>2020.06</v>
      </c>
      <c r="K304" s="736">
        <v>2023.9</v>
      </c>
      <c r="L304" s="736" t="s">
        <v>815</v>
      </c>
      <c r="M304" s="736" t="s">
        <v>816</v>
      </c>
      <c r="N304" s="736" t="s">
        <v>79</v>
      </c>
      <c r="O304" s="736">
        <v>2023.04</v>
      </c>
      <c r="P304" s="736" t="s">
        <v>228</v>
      </c>
      <c r="Q304" s="700">
        <v>2023.11</v>
      </c>
      <c r="R304" s="823" t="s">
        <v>486</v>
      </c>
      <c r="S304" s="884"/>
      <c r="T304" s="884"/>
      <c r="U304" s="884"/>
      <c r="V304" s="884"/>
      <c r="W304" s="884"/>
      <c r="X304" s="884"/>
      <c r="Y304" s="884"/>
      <c r="Z304" s="885" t="s">
        <v>817</v>
      </c>
    </row>
    <row r="305" s="855" customFormat="1" ht="24" customHeight="1" spans="1:27">
      <c r="A305" s="396">
        <v>299</v>
      </c>
      <c r="B305" s="736">
        <v>522</v>
      </c>
      <c r="C305" s="736" t="s">
        <v>818</v>
      </c>
      <c r="D305" s="736" t="s">
        <v>43</v>
      </c>
      <c r="E305" s="736" t="s">
        <v>819</v>
      </c>
      <c r="F305" s="736" t="s">
        <v>649</v>
      </c>
      <c r="G305" s="736" t="s">
        <v>464</v>
      </c>
      <c r="H305" s="736"/>
      <c r="I305" s="736" t="s">
        <v>814</v>
      </c>
      <c r="J305" s="736">
        <v>2023.06</v>
      </c>
      <c r="K305" s="736">
        <v>2023.7</v>
      </c>
      <c r="L305" s="736" t="s">
        <v>820</v>
      </c>
      <c r="M305" s="736" t="s">
        <v>93</v>
      </c>
      <c r="N305" s="736" t="s">
        <v>228</v>
      </c>
      <c r="O305" s="736">
        <v>2021.02</v>
      </c>
      <c r="P305" s="736" t="s">
        <v>228</v>
      </c>
      <c r="Q305" s="700">
        <v>2023.11</v>
      </c>
      <c r="R305" s="823" t="s">
        <v>486</v>
      </c>
      <c r="S305" s="884"/>
      <c r="T305" s="884"/>
      <c r="U305" s="884"/>
      <c r="V305" s="884"/>
      <c r="W305" s="884"/>
      <c r="X305" s="884"/>
      <c r="Y305" s="884"/>
    </row>
    <row r="306" s="855" customFormat="1" ht="24" customHeight="1" spans="1:27">
      <c r="A306" s="396">
        <v>300</v>
      </c>
      <c r="B306" s="736">
        <v>525</v>
      </c>
      <c r="C306" s="736" t="s">
        <v>821</v>
      </c>
      <c r="D306" s="736" t="s">
        <v>31</v>
      </c>
      <c r="E306" s="736" t="s">
        <v>822</v>
      </c>
      <c r="F306" s="736" t="s">
        <v>649</v>
      </c>
      <c r="G306" s="736" t="s">
        <v>464</v>
      </c>
      <c r="H306" s="736"/>
      <c r="I306" s="736" t="s">
        <v>33</v>
      </c>
      <c r="J306" s="736">
        <v>2023.06</v>
      </c>
      <c r="K306" s="736">
        <v>2023.7</v>
      </c>
      <c r="L306" s="736" t="s">
        <v>107</v>
      </c>
      <c r="M306" s="736" t="s">
        <v>768</v>
      </c>
      <c r="N306" s="736" t="s">
        <v>228</v>
      </c>
      <c r="O306" s="736">
        <v>2022.01</v>
      </c>
      <c r="P306" s="736" t="s">
        <v>228</v>
      </c>
      <c r="Q306" s="700">
        <v>2023.11</v>
      </c>
      <c r="R306" s="823" t="s">
        <v>486</v>
      </c>
      <c r="S306" s="884"/>
      <c r="T306" s="884"/>
      <c r="U306" s="884"/>
      <c r="V306" s="884"/>
      <c r="W306" s="884"/>
      <c r="X306" s="884"/>
      <c r="Y306" s="884"/>
    </row>
    <row r="307" s="855" customFormat="1" ht="24" customHeight="1" spans="1:27">
      <c r="A307" s="396">
        <v>301</v>
      </c>
      <c r="B307" s="736">
        <v>533</v>
      </c>
      <c r="C307" s="736" t="s">
        <v>823</v>
      </c>
      <c r="D307" s="736" t="s">
        <v>31</v>
      </c>
      <c r="E307" s="736" t="s">
        <v>824</v>
      </c>
      <c r="F307" s="736" t="s">
        <v>649</v>
      </c>
      <c r="G307" s="736" t="s">
        <v>464</v>
      </c>
      <c r="H307" s="736"/>
      <c r="I307" s="736" t="s">
        <v>33</v>
      </c>
      <c r="J307" s="736">
        <v>2022.07</v>
      </c>
      <c r="K307" s="736">
        <v>2022.8</v>
      </c>
      <c r="L307" s="736" t="s">
        <v>40</v>
      </c>
      <c r="M307" s="736" t="s">
        <v>825</v>
      </c>
      <c r="N307" s="736" t="s">
        <v>79</v>
      </c>
      <c r="O307" s="886">
        <v>2022.1</v>
      </c>
      <c r="P307" s="736" t="s">
        <v>228</v>
      </c>
      <c r="Q307" s="700">
        <v>2023.11</v>
      </c>
      <c r="R307" s="823" t="s">
        <v>486</v>
      </c>
      <c r="S307" s="884"/>
      <c r="T307" s="884"/>
      <c r="U307" s="884"/>
      <c r="V307" s="884"/>
      <c r="W307" s="884"/>
      <c r="X307" s="884"/>
      <c r="Y307" s="884"/>
    </row>
    <row r="308" s="855" customFormat="1" ht="24" customHeight="1" spans="1:27">
      <c r="A308" s="396">
        <v>302</v>
      </c>
      <c r="B308" s="736">
        <v>535</v>
      </c>
      <c r="C308" s="736" t="s">
        <v>826</v>
      </c>
      <c r="D308" s="736" t="s">
        <v>31</v>
      </c>
      <c r="E308" s="736" t="s">
        <v>827</v>
      </c>
      <c r="F308" s="736" t="s">
        <v>649</v>
      </c>
      <c r="G308" s="736" t="s">
        <v>464</v>
      </c>
      <c r="H308" s="736"/>
      <c r="I308" s="736" t="s">
        <v>33</v>
      </c>
      <c r="J308" s="736">
        <v>2023.06</v>
      </c>
      <c r="K308" s="736">
        <v>2023.7</v>
      </c>
      <c r="L308" s="736" t="s">
        <v>139</v>
      </c>
      <c r="M308" s="736" t="s">
        <v>828</v>
      </c>
      <c r="N308" s="736" t="s">
        <v>228</v>
      </c>
      <c r="O308" s="736">
        <v>2021.11</v>
      </c>
      <c r="P308" s="736" t="s">
        <v>228</v>
      </c>
      <c r="Q308" s="700">
        <v>2023.11</v>
      </c>
      <c r="R308" s="823" t="s">
        <v>486</v>
      </c>
      <c r="S308" s="884"/>
      <c r="T308" s="884"/>
      <c r="U308" s="884"/>
      <c r="V308" s="884"/>
      <c r="W308" s="884"/>
      <c r="X308" s="884"/>
      <c r="Y308" s="884"/>
    </row>
    <row r="309" s="855" customFormat="1" ht="24" customHeight="1" spans="1:27">
      <c r="A309" s="396">
        <v>303</v>
      </c>
      <c r="B309" s="736">
        <v>536</v>
      </c>
      <c r="C309" s="736" t="s">
        <v>829</v>
      </c>
      <c r="D309" s="736" t="s">
        <v>31</v>
      </c>
      <c r="E309" s="736" t="s">
        <v>830</v>
      </c>
      <c r="F309" s="736" t="s">
        <v>649</v>
      </c>
      <c r="G309" s="736" t="s">
        <v>464</v>
      </c>
      <c r="H309" s="736"/>
      <c r="I309" s="736" t="s">
        <v>161</v>
      </c>
      <c r="J309" s="736">
        <v>2021.07</v>
      </c>
      <c r="K309" s="736">
        <v>2023.6</v>
      </c>
      <c r="L309" s="736" t="s">
        <v>831</v>
      </c>
      <c r="M309" s="736" t="s">
        <v>832</v>
      </c>
      <c r="N309" s="736" t="s">
        <v>228</v>
      </c>
      <c r="O309" s="736">
        <v>2021.12</v>
      </c>
      <c r="P309" s="736" t="s">
        <v>228</v>
      </c>
      <c r="Q309" s="700">
        <v>2023.11</v>
      </c>
      <c r="R309" s="823" t="s">
        <v>486</v>
      </c>
      <c r="S309" s="884"/>
      <c r="T309" s="884"/>
      <c r="U309" s="884"/>
      <c r="V309" s="884"/>
      <c r="W309" s="884"/>
      <c r="X309" s="884"/>
      <c r="Y309" s="884"/>
    </row>
    <row r="310" s="855" customFormat="1" ht="24" customHeight="1" spans="1:27">
      <c r="A310" s="396">
        <v>304</v>
      </c>
      <c r="B310" s="736">
        <v>541</v>
      </c>
      <c r="C310" s="736" t="s">
        <v>833</v>
      </c>
      <c r="D310" s="736" t="s">
        <v>31</v>
      </c>
      <c r="E310" s="736" t="s">
        <v>834</v>
      </c>
      <c r="F310" s="736" t="s">
        <v>649</v>
      </c>
      <c r="G310" s="736" t="s">
        <v>464</v>
      </c>
      <c r="H310" s="736"/>
      <c r="I310" s="736" t="s">
        <v>835</v>
      </c>
      <c r="J310" s="736">
        <v>2023.06</v>
      </c>
      <c r="K310" s="736">
        <v>2023.7</v>
      </c>
      <c r="L310" s="736" t="s">
        <v>264</v>
      </c>
      <c r="M310" s="736" t="s">
        <v>836</v>
      </c>
      <c r="N310" s="736" t="s">
        <v>228</v>
      </c>
      <c r="O310" s="736">
        <v>2021.12</v>
      </c>
      <c r="P310" s="736" t="s">
        <v>228</v>
      </c>
      <c r="Q310" s="700">
        <v>2023.11</v>
      </c>
      <c r="R310" s="823" t="s">
        <v>486</v>
      </c>
      <c r="S310" s="884"/>
      <c r="T310" s="884"/>
      <c r="U310" s="884"/>
      <c r="V310" s="884"/>
      <c r="W310" s="884"/>
      <c r="X310" s="884"/>
      <c r="Y310" s="884"/>
    </row>
    <row r="311" s="855" customFormat="1" ht="24" customHeight="1" spans="1:27">
      <c r="A311" s="396">
        <v>305</v>
      </c>
      <c r="B311" s="736">
        <v>546</v>
      </c>
      <c r="C311" s="736" t="s">
        <v>837</v>
      </c>
      <c r="D311" s="736" t="s">
        <v>31</v>
      </c>
      <c r="E311" s="736" t="s">
        <v>838</v>
      </c>
      <c r="F311" s="736" t="s">
        <v>649</v>
      </c>
      <c r="G311" s="736" t="s">
        <v>464</v>
      </c>
      <c r="H311" s="736"/>
      <c r="I311" s="736" t="s">
        <v>814</v>
      </c>
      <c r="J311" s="736">
        <v>2023.06</v>
      </c>
      <c r="K311" s="736">
        <v>2023.7</v>
      </c>
      <c r="L311" s="736" t="s">
        <v>839</v>
      </c>
      <c r="M311" s="736" t="s">
        <v>111</v>
      </c>
      <c r="N311" s="736" t="s">
        <v>228</v>
      </c>
      <c r="O311" s="736">
        <v>2022.07</v>
      </c>
      <c r="P311" s="736" t="s">
        <v>228</v>
      </c>
      <c r="Q311" s="700">
        <v>2023.11</v>
      </c>
      <c r="R311" s="823" t="s">
        <v>486</v>
      </c>
      <c r="S311" s="884"/>
      <c r="T311" s="884"/>
      <c r="U311" s="884"/>
      <c r="V311" s="884"/>
      <c r="W311" s="884"/>
      <c r="X311" s="884"/>
      <c r="Y311" s="884"/>
    </row>
    <row r="312" s="855" customFormat="1" ht="24" customHeight="1" spans="1:27">
      <c r="A312" s="396">
        <v>306</v>
      </c>
      <c r="B312" s="736">
        <v>556</v>
      </c>
      <c r="C312" s="736" t="s">
        <v>840</v>
      </c>
      <c r="D312" s="736" t="s">
        <v>43</v>
      </c>
      <c r="E312" s="736" t="s">
        <v>841</v>
      </c>
      <c r="F312" s="736" t="s">
        <v>649</v>
      </c>
      <c r="G312" s="736" t="s">
        <v>464</v>
      </c>
      <c r="H312" s="736" t="s">
        <v>809</v>
      </c>
      <c r="I312" s="736" t="s">
        <v>33</v>
      </c>
      <c r="J312" s="736">
        <v>2023.06</v>
      </c>
      <c r="K312" s="736">
        <v>2023.7</v>
      </c>
      <c r="L312" s="736" t="s">
        <v>842</v>
      </c>
      <c r="M312" s="736" t="s">
        <v>843</v>
      </c>
      <c r="N312" s="736" t="s">
        <v>228</v>
      </c>
      <c r="O312" s="736">
        <v>2021.12</v>
      </c>
      <c r="P312" s="736" t="s">
        <v>228</v>
      </c>
      <c r="Q312" s="700">
        <v>2023.11</v>
      </c>
      <c r="R312" s="823" t="s">
        <v>486</v>
      </c>
      <c r="S312" s="884"/>
      <c r="T312" s="884"/>
      <c r="U312" s="884"/>
      <c r="V312" s="884"/>
      <c r="W312" s="884"/>
      <c r="X312" s="884"/>
      <c r="Y312" s="884"/>
    </row>
    <row r="313" s="855" customFormat="1" ht="24" customHeight="1" spans="1:27">
      <c r="A313" s="396">
        <v>307</v>
      </c>
      <c r="B313" s="736">
        <v>558</v>
      </c>
      <c r="C313" s="736" t="s">
        <v>844</v>
      </c>
      <c r="D313" s="736" t="s">
        <v>43</v>
      </c>
      <c r="E313" s="736" t="s">
        <v>808</v>
      </c>
      <c r="F313" s="736" t="s">
        <v>649</v>
      </c>
      <c r="G313" s="736" t="s">
        <v>464</v>
      </c>
      <c r="H313" s="736" t="s">
        <v>809</v>
      </c>
      <c r="I313" s="736" t="s">
        <v>814</v>
      </c>
      <c r="J313" s="736">
        <v>2020.06</v>
      </c>
      <c r="K313" s="736" t="s">
        <v>810</v>
      </c>
      <c r="L313" s="736" t="s">
        <v>236</v>
      </c>
      <c r="M313" s="736" t="s">
        <v>237</v>
      </c>
      <c r="N313" s="736" t="s">
        <v>79</v>
      </c>
      <c r="O313" s="736">
        <v>2023.04</v>
      </c>
      <c r="P313" s="736" t="s">
        <v>228</v>
      </c>
      <c r="Q313" s="700">
        <v>2023.11</v>
      </c>
      <c r="R313" s="823" t="s">
        <v>486</v>
      </c>
      <c r="S313" s="884"/>
      <c r="T313" s="884"/>
      <c r="U313" s="884"/>
      <c r="V313" s="884"/>
      <c r="W313" s="884"/>
      <c r="X313" s="884"/>
      <c r="Y313" s="884"/>
    </row>
    <row r="314" s="855" customFormat="1" ht="24" customHeight="1" spans="1:27">
      <c r="A314" s="396">
        <v>308</v>
      </c>
      <c r="B314" s="736">
        <v>568</v>
      </c>
      <c r="C314" s="736" t="s">
        <v>845</v>
      </c>
      <c r="D314" s="736" t="s">
        <v>43</v>
      </c>
      <c r="E314" s="736" t="s">
        <v>846</v>
      </c>
      <c r="F314" s="736" t="s">
        <v>649</v>
      </c>
      <c r="G314" s="736" t="s">
        <v>464</v>
      </c>
      <c r="H314" s="736"/>
      <c r="I314" s="736" t="s">
        <v>847</v>
      </c>
      <c r="J314" s="736">
        <v>2022.08</v>
      </c>
      <c r="K314" s="736">
        <v>2023.5</v>
      </c>
      <c r="L314" s="736" t="s">
        <v>848</v>
      </c>
      <c r="M314" s="736" t="s">
        <v>849</v>
      </c>
      <c r="N314" s="736" t="s">
        <v>444</v>
      </c>
      <c r="O314" s="736">
        <v>2024.04</v>
      </c>
      <c r="P314" s="736" t="s">
        <v>444</v>
      </c>
      <c r="Q314" s="700">
        <v>2023.11</v>
      </c>
      <c r="R314" s="823" t="s">
        <v>486</v>
      </c>
      <c r="S314" s="884"/>
      <c r="T314" s="884"/>
      <c r="U314" s="884"/>
      <c r="V314" s="884"/>
      <c r="W314" s="884"/>
      <c r="X314" s="884"/>
      <c r="Y314" s="884"/>
    </row>
    <row r="315" s="855" customFormat="1" ht="24" customHeight="1" spans="1:27">
      <c r="A315" s="396">
        <v>309</v>
      </c>
      <c r="B315" s="736">
        <v>573</v>
      </c>
      <c r="C315" s="736" t="s">
        <v>850</v>
      </c>
      <c r="D315" s="736" t="s">
        <v>43</v>
      </c>
      <c r="E315" s="736" t="s">
        <v>851</v>
      </c>
      <c r="F315" s="736" t="s">
        <v>32</v>
      </c>
      <c r="G315" s="736" t="s">
        <v>693</v>
      </c>
      <c r="H315" s="736"/>
      <c r="I315" s="736" t="s">
        <v>33</v>
      </c>
      <c r="J315" s="736">
        <v>2010.07</v>
      </c>
      <c r="K315" s="736">
        <v>2014.7</v>
      </c>
      <c r="L315" s="736" t="s">
        <v>852</v>
      </c>
      <c r="M315" s="736" t="s">
        <v>173</v>
      </c>
      <c r="N315" s="736" t="s">
        <v>148</v>
      </c>
      <c r="O315" s="736">
        <v>2020.12</v>
      </c>
      <c r="P315" s="736" t="s">
        <v>154</v>
      </c>
      <c r="Q315" s="700">
        <v>2023.11</v>
      </c>
      <c r="R315" s="823" t="s">
        <v>80</v>
      </c>
      <c r="S315" s="884"/>
      <c r="T315" s="884"/>
      <c r="U315" s="884"/>
      <c r="V315" s="884"/>
      <c r="W315" s="884"/>
      <c r="X315" s="884"/>
      <c r="Y315" s="884"/>
    </row>
    <row r="316" s="855" customFormat="1" ht="24" customHeight="1" spans="1:27">
      <c r="A316" s="396">
        <v>310</v>
      </c>
      <c r="B316" s="736">
        <v>582</v>
      </c>
      <c r="C316" s="736" t="s">
        <v>853</v>
      </c>
      <c r="D316" s="736" t="s">
        <v>31</v>
      </c>
      <c r="E316" s="736" t="s">
        <v>377</v>
      </c>
      <c r="F316" s="736" t="s">
        <v>32</v>
      </c>
      <c r="G316" s="736" t="s">
        <v>693</v>
      </c>
      <c r="H316" s="736" t="s">
        <v>809</v>
      </c>
      <c r="I316" s="736" t="s">
        <v>854</v>
      </c>
      <c r="J316" s="736">
        <v>2009.07</v>
      </c>
      <c r="K316" s="736">
        <v>2015.6</v>
      </c>
      <c r="L316" s="736" t="s">
        <v>218</v>
      </c>
      <c r="M316" s="736" t="s">
        <v>855</v>
      </c>
      <c r="N316" s="736" t="s">
        <v>573</v>
      </c>
      <c r="O316" s="736">
        <v>2022.12</v>
      </c>
      <c r="P316" s="736" t="s">
        <v>219</v>
      </c>
      <c r="Q316" s="700">
        <v>2023.11</v>
      </c>
      <c r="R316" s="823" t="s">
        <v>80</v>
      </c>
      <c r="S316" s="884"/>
      <c r="T316" s="884"/>
      <c r="U316" s="884"/>
      <c r="V316" s="884"/>
      <c r="W316" s="884"/>
      <c r="X316" s="884"/>
      <c r="Y316" s="884"/>
    </row>
    <row r="317" s="855" customFormat="1" ht="24" customHeight="1" spans="1:27">
      <c r="A317" s="396">
        <v>311</v>
      </c>
      <c r="B317" s="736">
        <v>584</v>
      </c>
      <c r="C317" s="736" t="s">
        <v>856</v>
      </c>
      <c r="D317" s="736" t="s">
        <v>43</v>
      </c>
      <c r="E317" s="736" t="s">
        <v>857</v>
      </c>
      <c r="F317" s="736" t="s">
        <v>649</v>
      </c>
      <c r="G317" s="736" t="s">
        <v>464</v>
      </c>
      <c r="H317" s="736"/>
      <c r="I317" s="736" t="s">
        <v>858</v>
      </c>
      <c r="J317" s="736">
        <v>2016.07</v>
      </c>
      <c r="K317" s="736">
        <v>2018.7</v>
      </c>
      <c r="L317" s="736" t="s">
        <v>859</v>
      </c>
      <c r="M317" s="736" t="s">
        <v>224</v>
      </c>
      <c r="N317" s="736" t="s">
        <v>860</v>
      </c>
      <c r="O317" s="736">
        <v>2023.04</v>
      </c>
      <c r="P317" s="736" t="s">
        <v>478</v>
      </c>
      <c r="Q317" s="736">
        <v>2023.11</v>
      </c>
      <c r="R317" s="823" t="s">
        <v>486</v>
      </c>
      <c r="S317" s="884"/>
      <c r="T317" s="884"/>
      <c r="U317" s="884"/>
      <c r="V317" s="884"/>
      <c r="W317" s="884"/>
      <c r="X317" s="884"/>
      <c r="Y317" s="884"/>
    </row>
    <row r="318" s="537" customFormat="1" ht="24" customHeight="1" spans="1:27">
      <c r="A318" s="396">
        <v>312</v>
      </c>
      <c r="B318" s="571"/>
      <c r="C318" s="274" t="s">
        <v>861</v>
      </c>
      <c r="D318" s="274" t="s">
        <v>43</v>
      </c>
      <c r="E318" s="805" t="s">
        <v>862</v>
      </c>
      <c r="F318" s="806" t="s">
        <v>863</v>
      </c>
      <c r="G318" s="254" t="s">
        <v>32</v>
      </c>
      <c r="H318" s="253" t="s">
        <v>44</v>
      </c>
      <c r="I318" s="807">
        <v>2016.1</v>
      </c>
      <c r="J318" s="808" t="s">
        <v>864</v>
      </c>
      <c r="K318" s="807"/>
      <c r="L318" s="807" t="s">
        <v>77</v>
      </c>
      <c r="M318" s="807"/>
      <c r="N318" s="809" t="s">
        <v>444</v>
      </c>
      <c r="O318" s="809">
        <v>2017.5</v>
      </c>
      <c r="P318" s="809" t="s">
        <v>444</v>
      </c>
      <c r="Q318" s="810" t="s">
        <v>865</v>
      </c>
      <c r="R318" s="807" t="s">
        <v>486</v>
      </c>
      <c r="S318" s="807"/>
      <c r="T318" s="274"/>
      <c r="U318" s="274"/>
      <c r="V318" s="807"/>
      <c r="W318" s="807"/>
      <c r="X318" s="274"/>
      <c r="Y318" s="806">
        <v>403</v>
      </c>
      <c r="Z318" s="210">
        <f ca="1">YEAR(TODAY())-E318</f>
        <v>33.9200000000001</v>
      </c>
      <c r="AA318" s="210"/>
    </row>
    <row r="320" customFormat="1"/>
    <row r="321" customFormat="1"/>
    <row r="322" customFormat="1"/>
    <row r="325" spans="15:15">
      <c r="O325" s="279"/>
    </row>
  </sheetData>
  <autoFilter xmlns:etc="http://www.wps.cn/officeDocument/2017/etCustomData" ref="A6:Y318" etc:filterBottomFollowUsedRange="0">
    <extLst/>
  </autoFilter>
  <mergeCells count="23">
    <mergeCell ref="B1:Y1"/>
    <mergeCell ref="B2:Y2"/>
    <mergeCell ref="S3:X3"/>
    <mergeCell ref="S4:T4"/>
    <mergeCell ref="U4:V4"/>
    <mergeCell ref="W4:X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R3:R5"/>
    <mergeCell ref="Y4:Y5"/>
    <mergeCell ref="N3:O4"/>
    <mergeCell ref="P3:Q4"/>
  </mergeCells>
  <pageMargins left="0.75" right="0.75" top="1" bottom="1" header="0.511805555555556" footer="0.511805555555556"/>
  <pageSetup paperSize="9" orientation="landscape"/>
  <headerFooter/>
  <ignoredErrors>
    <ignoredError sqref="B7:B20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6"/>
  <sheetViews>
    <sheetView zoomScale="85" zoomScaleNormal="85" topLeftCell="A106" workbookViewId="0">
      <selection activeCell="E125" sqref="E125"/>
    </sheetView>
  </sheetViews>
  <sheetFormatPr defaultColWidth="9.64166666666667" defaultRowHeight="13.5"/>
  <cols>
    <col min="3" max="3" width="8.33333333333333" customWidth="1"/>
    <col min="4" max="4" width="11.2583333333333"/>
    <col min="5" max="5" width="21.9416666666667" customWidth="1"/>
    <col min="6" max="6" width="9.64166666666667" style="17"/>
    <col min="8" max="8" width="17.5" customWidth="1"/>
    <col min="9" max="9" width="11.125" customWidth="1"/>
    <col min="10" max="10" width="20.275" customWidth="1"/>
    <col min="12" max="12" width="29.2666666666667" customWidth="1"/>
    <col min="13" max="13" width="14.1166666666667" customWidth="1"/>
    <col min="14" max="14" width="20.8333333333333" customWidth="1"/>
    <col min="15" max="15" width="19" customWidth="1"/>
    <col min="16" max="16" width="15.2583333333333" customWidth="1"/>
    <col min="17" max="17" width="25.625" customWidth="1"/>
    <col min="18" max="18" width="26.2583333333333" customWidth="1"/>
    <col min="19" max="19" width="24.375" customWidth="1"/>
    <col min="20" max="20" width="26.8083333333333" customWidth="1"/>
    <col min="21" max="21" width="12.625"/>
  </cols>
  <sheetData>
    <row r="1" ht="18" customHeight="1" spans="1:23">
      <c r="A1" s="58"/>
      <c r="B1" s="33"/>
      <c r="C1" s="33"/>
      <c r="D1" s="113"/>
      <c r="E1" s="114"/>
      <c r="F1" s="33"/>
      <c r="G1" s="33"/>
      <c r="H1" s="33"/>
      <c r="I1" s="33"/>
      <c r="J1" s="79"/>
      <c r="L1" s="33"/>
      <c r="M1" s="33"/>
      <c r="N1" s="33"/>
      <c r="O1" s="33"/>
    </row>
    <row r="2" spans="1:23">
      <c r="A2" s="115"/>
    </row>
    <row r="3" s="81" customFormat="1" ht="18" customHeight="1" spans="1:23">
      <c r="A3" s="6"/>
      <c r="B3" s="116" t="s">
        <v>2969</v>
      </c>
      <c r="C3" s="116" t="s">
        <v>31</v>
      </c>
      <c r="D3" s="117">
        <v>27006</v>
      </c>
      <c r="E3" s="118" t="s">
        <v>3377</v>
      </c>
      <c r="F3" s="116"/>
      <c r="G3" s="116" t="s">
        <v>3012</v>
      </c>
      <c r="H3" s="116"/>
      <c r="I3" s="116" t="s">
        <v>1201</v>
      </c>
      <c r="J3" s="116" t="s">
        <v>3378</v>
      </c>
      <c r="K3" s="119"/>
      <c r="L3" s="116"/>
      <c r="M3" s="119"/>
      <c r="N3" s="120">
        <v>2012.4</v>
      </c>
      <c r="O3" s="119" t="s">
        <v>3379</v>
      </c>
      <c r="P3" s="121"/>
    </row>
    <row r="4" spans="1:23">
      <c r="A4" s="115"/>
    </row>
    <row r="5" spans="1:23">
      <c r="A5" s="115"/>
    </row>
    <row r="6" s="82" customFormat="1" ht="16.5" spans="1:23">
      <c r="A6" s="122" t="s">
        <v>3380</v>
      </c>
      <c r="B6" s="122"/>
      <c r="C6" s="92"/>
      <c r="D6" s="123"/>
      <c r="E6" s="92"/>
      <c r="F6" s="124"/>
      <c r="G6" s="92"/>
      <c r="H6" s="92"/>
      <c r="I6" s="92"/>
      <c r="J6" s="92"/>
      <c r="K6" s="124"/>
      <c r="L6" s="92"/>
      <c r="M6" s="92"/>
      <c r="N6" s="92"/>
      <c r="O6" s="125"/>
      <c r="P6" s="126"/>
    </row>
    <row r="7" s="83" customFormat="1" ht="18" customHeight="1" spans="1:23">
      <c r="A7" s="127">
        <v>1</v>
      </c>
      <c r="B7" s="128" t="s">
        <v>1404</v>
      </c>
      <c r="C7" s="128" t="s">
        <v>31</v>
      </c>
      <c r="D7" s="129" t="s">
        <v>3381</v>
      </c>
      <c r="E7" s="129" t="s">
        <v>3382</v>
      </c>
      <c r="F7" s="129"/>
      <c r="G7" s="130" t="s">
        <v>32</v>
      </c>
      <c r="H7" s="131" t="s">
        <v>693</v>
      </c>
      <c r="I7" s="130" t="s">
        <v>33</v>
      </c>
      <c r="J7" s="130" t="s">
        <v>1129</v>
      </c>
      <c r="K7" s="128" t="s">
        <v>809</v>
      </c>
      <c r="L7" s="128"/>
      <c r="M7" s="132" t="s">
        <v>47</v>
      </c>
      <c r="N7" s="128" t="s">
        <v>1129</v>
      </c>
      <c r="O7" s="133" t="s">
        <v>264</v>
      </c>
      <c r="P7" s="131" t="s">
        <v>3380</v>
      </c>
      <c r="Q7" s="128"/>
      <c r="R7" s="128">
        <v>1985.1</v>
      </c>
      <c r="S7" s="134">
        <v>13905675311</v>
      </c>
    </row>
    <row r="8" s="83" customFormat="1" ht="18" customHeight="1" spans="1:23">
      <c r="A8" s="127">
        <v>2</v>
      </c>
      <c r="B8" s="128" t="s">
        <v>1420</v>
      </c>
      <c r="C8" s="128" t="s">
        <v>31</v>
      </c>
      <c r="D8" s="129" t="s">
        <v>1415</v>
      </c>
      <c r="E8" s="129" t="s">
        <v>3383</v>
      </c>
      <c r="F8" s="129"/>
      <c r="G8" s="130" t="s">
        <v>32</v>
      </c>
      <c r="H8" s="130" t="s">
        <v>693</v>
      </c>
      <c r="I8" s="135" t="s">
        <v>33</v>
      </c>
      <c r="J8" s="135" t="s">
        <v>1129</v>
      </c>
      <c r="K8" s="128"/>
      <c r="L8" s="128"/>
      <c r="M8" s="128" t="s">
        <v>36</v>
      </c>
      <c r="N8" s="128" t="s">
        <v>1129</v>
      </c>
      <c r="O8" s="133" t="s">
        <v>107</v>
      </c>
      <c r="P8" s="131" t="s">
        <v>3380</v>
      </c>
      <c r="Q8" s="128">
        <v>1983.7</v>
      </c>
      <c r="R8" s="128">
        <v>1983.7</v>
      </c>
      <c r="S8" s="134">
        <v>13956852189</v>
      </c>
    </row>
    <row r="9" s="84" customFormat="1" ht="18" customHeight="1" spans="1:23">
      <c r="A9" s="127">
        <v>3</v>
      </c>
      <c r="B9" s="136" t="s">
        <v>1431</v>
      </c>
      <c r="C9" s="136" t="s">
        <v>43</v>
      </c>
      <c r="D9" s="137" t="s">
        <v>3384</v>
      </c>
      <c r="E9" s="137" t="s">
        <v>3385</v>
      </c>
      <c r="F9" s="137"/>
      <c r="G9" s="138" t="s">
        <v>267</v>
      </c>
      <c r="H9" s="138"/>
      <c r="I9" s="139" t="s">
        <v>33</v>
      </c>
      <c r="J9" s="139" t="s">
        <v>3386</v>
      </c>
      <c r="K9" s="140" t="s">
        <v>809</v>
      </c>
      <c r="L9" s="140" t="s">
        <v>3387</v>
      </c>
      <c r="M9" s="136" t="s">
        <v>3388</v>
      </c>
      <c r="N9" s="136" t="s">
        <v>1138</v>
      </c>
      <c r="O9" s="141" t="s">
        <v>3389</v>
      </c>
      <c r="P9" s="140" t="s">
        <v>3380</v>
      </c>
      <c r="Q9" s="136">
        <v>1981.7</v>
      </c>
      <c r="R9" s="136">
        <v>1981.7</v>
      </c>
      <c r="S9" s="142">
        <v>13956888002</v>
      </c>
    </row>
    <row r="10" s="85" customFormat="1" ht="18" customHeight="1" spans="1:23">
      <c r="A10" s="127">
        <v>4</v>
      </c>
      <c r="B10" s="128" t="s">
        <v>1441</v>
      </c>
      <c r="C10" s="128" t="s">
        <v>31</v>
      </c>
      <c r="D10" s="129" t="s">
        <v>1415</v>
      </c>
      <c r="E10" s="129" t="s">
        <v>3390</v>
      </c>
      <c r="F10" s="129"/>
      <c r="G10" s="130" t="s">
        <v>32</v>
      </c>
      <c r="H10" s="130" t="s">
        <v>693</v>
      </c>
      <c r="I10" s="135" t="s">
        <v>33</v>
      </c>
      <c r="J10" s="135"/>
      <c r="K10" s="128"/>
      <c r="L10" s="128"/>
      <c r="M10" s="132" t="s">
        <v>47</v>
      </c>
      <c r="N10" s="128" t="s">
        <v>1129</v>
      </c>
      <c r="O10" s="133" t="s">
        <v>3391</v>
      </c>
      <c r="P10" s="131" t="s">
        <v>3380</v>
      </c>
      <c r="Q10" s="128">
        <v>1984.8</v>
      </c>
      <c r="R10" s="128">
        <v>1986.7</v>
      </c>
      <c r="S10" s="134">
        <v>13965329685</v>
      </c>
    </row>
    <row r="11" s="85" customFormat="1" ht="18" customHeight="1" spans="1:23">
      <c r="A11" s="127">
        <v>5</v>
      </c>
      <c r="B11" s="128" t="s">
        <v>1445</v>
      </c>
      <c r="C11" s="128" t="s">
        <v>31</v>
      </c>
      <c r="D11" s="129" t="s">
        <v>1446</v>
      </c>
      <c r="E11" s="129" t="s">
        <v>3392</v>
      </c>
      <c r="F11" s="129"/>
      <c r="G11" s="130" t="s">
        <v>32</v>
      </c>
      <c r="H11" s="130" t="s">
        <v>693</v>
      </c>
      <c r="I11" s="135" t="s">
        <v>33</v>
      </c>
      <c r="J11" s="135" t="s">
        <v>768</v>
      </c>
      <c r="K11" s="128" t="s">
        <v>809</v>
      </c>
      <c r="L11" s="128" t="s">
        <v>3006</v>
      </c>
      <c r="M11" s="128" t="s">
        <v>36</v>
      </c>
      <c r="N11" s="128" t="s">
        <v>1129</v>
      </c>
      <c r="O11" s="133" t="s">
        <v>1447</v>
      </c>
      <c r="P11" s="131" t="s">
        <v>3380</v>
      </c>
      <c r="Q11" s="128">
        <v>1984.8</v>
      </c>
      <c r="R11" s="128">
        <v>1989.5</v>
      </c>
      <c r="S11" s="134">
        <v>13965326882</v>
      </c>
    </row>
    <row r="12" s="86" customFormat="1" ht="18" customHeight="1" spans="1:23">
      <c r="A12" s="127">
        <v>6</v>
      </c>
      <c r="B12" s="128" t="s">
        <v>1451</v>
      </c>
      <c r="C12" s="128" t="s">
        <v>31</v>
      </c>
      <c r="D12" s="129" t="s">
        <v>3393</v>
      </c>
      <c r="E12" s="129" t="s">
        <v>3394</v>
      </c>
      <c r="F12" s="129"/>
      <c r="G12" s="130" t="s">
        <v>32</v>
      </c>
      <c r="H12" s="130" t="s">
        <v>693</v>
      </c>
      <c r="I12" s="135" t="s">
        <v>33</v>
      </c>
      <c r="J12" s="135" t="s">
        <v>768</v>
      </c>
      <c r="K12" s="128"/>
      <c r="L12" s="128" t="s">
        <v>3010</v>
      </c>
      <c r="M12" s="128" t="s">
        <v>36</v>
      </c>
      <c r="N12" s="128" t="s">
        <v>1129</v>
      </c>
      <c r="O12" s="133" t="s">
        <v>61</v>
      </c>
      <c r="P12" s="131" t="s">
        <v>3380</v>
      </c>
      <c r="Q12" s="128">
        <v>1987.7</v>
      </c>
      <c r="R12" s="128">
        <v>1990.1</v>
      </c>
      <c r="S12" s="134">
        <v>13855761020</v>
      </c>
      <c r="T12" s="131"/>
      <c r="U12" s="143">
        <f ca="1" t="shared" ref="U12:U17" si="0">YEAR(TODAY())-MID(E12,7,4)</f>
        <v>63</v>
      </c>
      <c r="W12" s="86">
        <v>34</v>
      </c>
    </row>
    <row r="13" s="86" customFormat="1" ht="18" customHeight="1" spans="1:23">
      <c r="A13" s="127">
        <v>7</v>
      </c>
      <c r="B13" s="128" t="s">
        <v>1460</v>
      </c>
      <c r="C13" s="128" t="s">
        <v>31</v>
      </c>
      <c r="D13" s="129" t="s">
        <v>3395</v>
      </c>
      <c r="E13" s="129" t="s">
        <v>3396</v>
      </c>
      <c r="F13" s="129"/>
      <c r="G13" s="130" t="s">
        <v>32</v>
      </c>
      <c r="H13" s="130" t="s">
        <v>693</v>
      </c>
      <c r="I13" s="135" t="s">
        <v>33</v>
      </c>
      <c r="J13" s="135" t="s">
        <v>1129</v>
      </c>
      <c r="K13" s="128"/>
      <c r="L13" s="128" t="s">
        <v>3010</v>
      </c>
      <c r="M13" s="128" t="s">
        <v>36</v>
      </c>
      <c r="N13" s="128" t="s">
        <v>1129</v>
      </c>
      <c r="O13" s="133" t="s">
        <v>40</v>
      </c>
      <c r="P13" s="131" t="s">
        <v>3380</v>
      </c>
      <c r="Q13" s="128">
        <v>1986.7</v>
      </c>
      <c r="R13" s="128">
        <v>1986.7</v>
      </c>
      <c r="S13" s="134">
        <v>13955799181</v>
      </c>
      <c r="T13" s="131"/>
      <c r="U13" s="143">
        <f ca="1" t="shared" si="0"/>
        <v>63</v>
      </c>
      <c r="W13" s="86">
        <v>35</v>
      </c>
    </row>
    <row r="14" s="86" customFormat="1" ht="18" customHeight="1" spans="1:23">
      <c r="A14" s="127">
        <v>8</v>
      </c>
      <c r="B14" s="128" t="s">
        <v>1487</v>
      </c>
      <c r="C14" s="128" t="s">
        <v>31</v>
      </c>
      <c r="D14" s="129" t="s">
        <v>3397</v>
      </c>
      <c r="E14" s="129" t="s">
        <v>3398</v>
      </c>
      <c r="F14" s="129"/>
      <c r="G14" s="130" t="s">
        <v>32</v>
      </c>
      <c r="H14" s="130" t="s">
        <v>693</v>
      </c>
      <c r="I14" s="135" t="s">
        <v>33</v>
      </c>
      <c r="J14" s="135" t="s">
        <v>1129</v>
      </c>
      <c r="K14" s="128"/>
      <c r="L14" s="128" t="s">
        <v>3010</v>
      </c>
      <c r="M14" s="128" t="s">
        <v>36</v>
      </c>
      <c r="N14" s="128" t="s">
        <v>1129</v>
      </c>
      <c r="O14" s="144" t="s">
        <v>258</v>
      </c>
      <c r="P14" s="131" t="s">
        <v>3380</v>
      </c>
      <c r="Q14" s="128">
        <v>1987.7</v>
      </c>
      <c r="R14" s="128">
        <v>1987.7</v>
      </c>
      <c r="S14" s="134">
        <v>13855760778</v>
      </c>
      <c r="T14" s="131" t="s">
        <v>3399</v>
      </c>
      <c r="U14" s="143">
        <f ca="1" t="shared" si="0"/>
        <v>62</v>
      </c>
      <c r="W14" s="86">
        <v>34</v>
      </c>
    </row>
    <row r="15" s="86" customFormat="1" ht="18" customHeight="1" spans="1:23">
      <c r="A15" s="127">
        <v>9</v>
      </c>
      <c r="B15" s="128" t="s">
        <v>1508</v>
      </c>
      <c r="C15" s="128" t="s">
        <v>31</v>
      </c>
      <c r="D15" s="129" t="s">
        <v>3400</v>
      </c>
      <c r="E15" s="129" t="s">
        <v>3401</v>
      </c>
      <c r="F15" s="129"/>
      <c r="G15" s="130" t="s">
        <v>32</v>
      </c>
      <c r="H15" s="130" t="s">
        <v>693</v>
      </c>
      <c r="I15" s="135" t="s">
        <v>44</v>
      </c>
      <c r="J15" s="135" t="s">
        <v>1129</v>
      </c>
      <c r="K15" s="128"/>
      <c r="L15" s="128"/>
      <c r="M15" s="128" t="s">
        <v>36</v>
      </c>
      <c r="N15" s="128" t="s">
        <v>1129</v>
      </c>
      <c r="O15" s="133" t="s">
        <v>1035</v>
      </c>
      <c r="P15" s="131" t="s">
        <v>3380</v>
      </c>
      <c r="Q15" s="128">
        <v>1987.7</v>
      </c>
      <c r="R15" s="128">
        <v>1995.5</v>
      </c>
      <c r="S15" s="134">
        <v>13955798582</v>
      </c>
      <c r="T15" s="131"/>
      <c r="U15" s="143">
        <f ca="1" t="shared" si="0"/>
        <v>62</v>
      </c>
      <c r="V15" s="143">
        <f ca="1">YEAR(TODAY())-Q15</f>
        <v>37.3</v>
      </c>
      <c r="W15" s="108">
        <v>34</v>
      </c>
    </row>
    <row r="16" s="86" customFormat="1" ht="18" customHeight="1" spans="1:23">
      <c r="A16" s="127">
        <v>10</v>
      </c>
      <c r="B16" s="128" t="s">
        <v>1516</v>
      </c>
      <c r="C16" s="128" t="s">
        <v>31</v>
      </c>
      <c r="D16" s="129" t="s">
        <v>1514</v>
      </c>
      <c r="E16" s="129" t="s">
        <v>3402</v>
      </c>
      <c r="F16" s="129"/>
      <c r="G16" s="145" t="s">
        <v>32</v>
      </c>
      <c r="H16" s="145" t="s">
        <v>693</v>
      </c>
      <c r="I16" s="146" t="s">
        <v>44</v>
      </c>
      <c r="J16" s="135" t="s">
        <v>768</v>
      </c>
      <c r="K16" s="128" t="s">
        <v>809</v>
      </c>
      <c r="L16" s="128"/>
      <c r="M16" s="132" t="s">
        <v>47</v>
      </c>
      <c r="N16" s="128" t="s">
        <v>1129</v>
      </c>
      <c r="O16" s="133" t="s">
        <v>136</v>
      </c>
      <c r="P16" s="131" t="s">
        <v>3380</v>
      </c>
      <c r="Q16" s="128">
        <v>1985.7</v>
      </c>
      <c r="R16" s="128">
        <v>1985.7</v>
      </c>
      <c r="S16" s="134">
        <v>13956846538</v>
      </c>
      <c r="T16" s="131"/>
      <c r="U16" s="143">
        <f ca="1" t="shared" si="0"/>
        <v>61</v>
      </c>
      <c r="V16" s="143">
        <f ca="1">YEAR(TODAY())-Q16</f>
        <v>39.3</v>
      </c>
      <c r="W16" s="108">
        <v>36</v>
      </c>
    </row>
    <row r="17" s="86" customFormat="1" ht="18" customHeight="1" spans="1:23">
      <c r="A17" s="127">
        <v>11</v>
      </c>
      <c r="B17" s="128" t="s">
        <v>1528</v>
      </c>
      <c r="C17" s="128" t="s">
        <v>31</v>
      </c>
      <c r="D17" s="129" t="s">
        <v>3403</v>
      </c>
      <c r="E17" s="129" t="s">
        <v>3404</v>
      </c>
      <c r="F17" s="129"/>
      <c r="G17" s="130" t="s">
        <v>32</v>
      </c>
      <c r="H17" s="130" t="s">
        <v>693</v>
      </c>
      <c r="I17" s="135" t="s">
        <v>33</v>
      </c>
      <c r="J17" s="135" t="s">
        <v>1129</v>
      </c>
      <c r="K17" s="128" t="s">
        <v>809</v>
      </c>
      <c r="L17" s="128" t="s">
        <v>3010</v>
      </c>
      <c r="M17" s="128" t="s">
        <v>36</v>
      </c>
      <c r="N17" s="128" t="s">
        <v>1129</v>
      </c>
      <c r="O17" s="133" t="s">
        <v>831</v>
      </c>
      <c r="P17" s="131" t="s">
        <v>3380</v>
      </c>
      <c r="Q17" s="128">
        <v>1987.7</v>
      </c>
      <c r="R17" s="128">
        <v>1988.9</v>
      </c>
      <c r="S17" s="134">
        <v>13955716862</v>
      </c>
      <c r="T17" s="131"/>
      <c r="U17" s="143">
        <f ca="1" t="shared" si="0"/>
        <v>61</v>
      </c>
      <c r="V17" s="143">
        <f ca="1">YEAR(TODAY())-Q17</f>
        <v>37.3</v>
      </c>
      <c r="W17" s="108">
        <v>34</v>
      </c>
    </row>
    <row r="18" s="86" customFormat="1" ht="18" customHeight="1" spans="1:23">
      <c r="A18" s="127">
        <v>12</v>
      </c>
      <c r="B18" s="128" t="s">
        <v>1548</v>
      </c>
      <c r="C18" s="128" t="s">
        <v>31</v>
      </c>
      <c r="D18" s="129" t="s">
        <v>3405</v>
      </c>
      <c r="E18" s="129" t="s">
        <v>3406</v>
      </c>
      <c r="F18" s="129"/>
      <c r="G18" s="130" t="s">
        <v>32</v>
      </c>
      <c r="H18" s="130" t="s">
        <v>693</v>
      </c>
      <c r="I18" s="135" t="s">
        <v>33</v>
      </c>
      <c r="J18" s="135" t="s">
        <v>768</v>
      </c>
      <c r="K18" s="128"/>
      <c r="L18" s="128" t="s">
        <v>3012</v>
      </c>
      <c r="M18" s="128" t="s">
        <v>36</v>
      </c>
      <c r="N18" s="128" t="s">
        <v>1129</v>
      </c>
      <c r="O18" s="133" t="s">
        <v>1549</v>
      </c>
      <c r="P18" s="131" t="s">
        <v>3380</v>
      </c>
      <c r="Q18" s="128">
        <v>1990.7</v>
      </c>
      <c r="R18" s="128">
        <v>1990.7</v>
      </c>
      <c r="S18" s="134">
        <v>13905578961</v>
      </c>
      <c r="T18" s="131"/>
      <c r="U18" s="143">
        <v>60</v>
      </c>
      <c r="V18" s="143">
        <v>34.3</v>
      </c>
      <c r="W18" s="108">
        <v>31</v>
      </c>
    </row>
    <row r="19" s="86" customFormat="1" ht="18" customHeight="1" spans="1:23">
      <c r="A19" s="127">
        <v>13</v>
      </c>
      <c r="B19" s="128" t="s">
        <v>1553</v>
      </c>
      <c r="C19" s="128" t="s">
        <v>43</v>
      </c>
      <c r="D19" s="129" t="s">
        <v>1554</v>
      </c>
      <c r="E19" s="129" t="s">
        <v>3407</v>
      </c>
      <c r="F19" s="131" t="s">
        <v>809</v>
      </c>
      <c r="G19" s="131"/>
      <c r="H19" s="128" t="s">
        <v>228</v>
      </c>
      <c r="I19" s="128" t="s">
        <v>1129</v>
      </c>
      <c r="J19" s="133" t="s">
        <v>592</v>
      </c>
      <c r="K19" s="131" t="s">
        <v>3408</v>
      </c>
      <c r="L19" s="131"/>
      <c r="M19" s="131"/>
      <c r="N19" s="128">
        <v>1991.1</v>
      </c>
      <c r="O19" s="131" t="s">
        <v>592</v>
      </c>
      <c r="P19" s="134">
        <v>13955790187</v>
      </c>
      <c r="Q19" s="131" t="s">
        <v>3409</v>
      </c>
      <c r="R19" s="143">
        <v>55</v>
      </c>
      <c r="S19" s="143">
        <v>33.9000000000001</v>
      </c>
      <c r="T19" s="108">
        <v>23</v>
      </c>
    </row>
    <row r="20" s="86" customFormat="1" ht="18" customHeight="1" spans="1:23">
      <c r="A20" s="147"/>
      <c r="B20" s="148"/>
      <c r="C20" s="149"/>
      <c r="D20" s="150"/>
      <c r="E20" s="150"/>
      <c r="F20" s="150"/>
      <c r="G20" s="151"/>
      <c r="H20" s="151"/>
      <c r="I20" s="152"/>
      <c r="J20" s="152"/>
      <c r="K20" s="149"/>
      <c r="L20" s="149"/>
      <c r="M20" s="149"/>
      <c r="N20" s="149"/>
      <c r="O20" s="153"/>
      <c r="P20" s="108"/>
      <c r="Q20" s="149"/>
      <c r="R20" s="149"/>
      <c r="S20" s="154"/>
      <c r="T20" s="108"/>
      <c r="U20" s="143"/>
      <c r="V20" s="143"/>
      <c r="W20" s="108"/>
    </row>
    <row r="21" s="87" customFormat="1" ht="18" customHeight="1" spans="1:23">
      <c r="A21" s="155"/>
      <c r="B21" s="156"/>
      <c r="C21" s="157"/>
      <c r="D21" s="158"/>
      <c r="E21" s="159"/>
      <c r="F21" s="157"/>
      <c r="G21" s="157"/>
      <c r="H21" s="157"/>
      <c r="I21" s="157"/>
      <c r="J21" s="157"/>
      <c r="K21" s="160"/>
      <c r="L21" s="160"/>
      <c r="M21" s="157"/>
      <c r="N21" s="157"/>
      <c r="O21" s="160"/>
      <c r="P21" s="161"/>
      <c r="Q21" s="158"/>
    </row>
    <row r="22" s="88" customFormat="1" ht="18" customHeight="1" spans="1:23">
      <c r="A22" s="162"/>
      <c r="B22" s="163" t="s">
        <v>1425</v>
      </c>
      <c r="C22" s="164" t="s">
        <v>43</v>
      </c>
      <c r="D22" s="165" t="s">
        <v>1588</v>
      </c>
      <c r="E22" s="165" t="s">
        <v>3410</v>
      </c>
      <c r="F22" s="165"/>
      <c r="G22" s="166" t="s">
        <v>32</v>
      </c>
      <c r="H22" s="166"/>
      <c r="I22" s="167" t="s">
        <v>69</v>
      </c>
      <c r="J22" s="167" t="s">
        <v>173</v>
      </c>
      <c r="K22" s="164" t="s">
        <v>809</v>
      </c>
      <c r="L22" s="164" t="s">
        <v>3079</v>
      </c>
      <c r="M22" s="163" t="s">
        <v>148</v>
      </c>
      <c r="N22" s="164" t="s">
        <v>1138</v>
      </c>
      <c r="O22" s="168" t="s">
        <v>3411</v>
      </c>
      <c r="P22" s="163" t="s">
        <v>3380</v>
      </c>
      <c r="Q22" s="164">
        <v>1981.7</v>
      </c>
      <c r="R22" s="164">
        <v>1981.7</v>
      </c>
      <c r="S22" s="169">
        <v>13905674372</v>
      </c>
      <c r="T22" s="88" t="s">
        <v>3412</v>
      </c>
    </row>
    <row r="23" s="89" customFormat="1" ht="18" customHeight="1" spans="1:23">
      <c r="A23" s="162"/>
      <c r="B23" s="163" t="s">
        <v>1369</v>
      </c>
      <c r="C23" s="163" t="s">
        <v>31</v>
      </c>
      <c r="D23" s="170" t="s">
        <v>3413</v>
      </c>
      <c r="E23" s="895" t="s">
        <v>3414</v>
      </c>
      <c r="F23" s="165"/>
      <c r="G23" s="163" t="s">
        <v>32</v>
      </c>
      <c r="H23" s="171"/>
      <c r="I23" s="171"/>
      <c r="J23" s="171"/>
      <c r="K23" s="171"/>
      <c r="L23" s="171"/>
      <c r="M23" s="163" t="s">
        <v>1373</v>
      </c>
      <c r="N23" s="163" t="s">
        <v>1372</v>
      </c>
      <c r="O23" s="164" t="s">
        <v>3046</v>
      </c>
      <c r="P23" s="163" t="s">
        <v>3380</v>
      </c>
      <c r="Q23" s="164">
        <v>1975.5</v>
      </c>
      <c r="R23" s="171"/>
      <c r="S23" s="163"/>
      <c r="T23" s="89" t="s">
        <v>3415</v>
      </c>
    </row>
    <row r="24" s="90" customFormat="1" ht="18" customHeight="1" spans="1:23">
      <c r="A24" s="162"/>
      <c r="B24" s="164" t="s">
        <v>1530</v>
      </c>
      <c r="C24" s="164" t="s">
        <v>31</v>
      </c>
      <c r="D24" s="165" t="s">
        <v>3416</v>
      </c>
      <c r="E24" s="165" t="s">
        <v>3417</v>
      </c>
      <c r="F24" s="165"/>
      <c r="G24" s="166" t="s">
        <v>32</v>
      </c>
      <c r="H24" s="166" t="s">
        <v>693</v>
      </c>
      <c r="I24" s="167" t="s">
        <v>33</v>
      </c>
      <c r="J24" s="167" t="s">
        <v>768</v>
      </c>
      <c r="K24" s="164"/>
      <c r="L24" s="164" t="s">
        <v>3012</v>
      </c>
      <c r="M24" s="164" t="s">
        <v>36</v>
      </c>
      <c r="N24" s="164" t="s">
        <v>1129</v>
      </c>
      <c r="O24" s="168" t="s">
        <v>3418</v>
      </c>
      <c r="P24" s="163" t="s">
        <v>3380</v>
      </c>
      <c r="Q24" s="164">
        <v>1989.7</v>
      </c>
      <c r="R24" s="164">
        <v>1989.7</v>
      </c>
      <c r="S24" s="169">
        <v>18955768768</v>
      </c>
      <c r="T24" s="163"/>
      <c r="U24" s="172">
        <f ca="1">YEAR(TODAY())-MID(E24,7,4)</f>
        <v>61</v>
      </c>
      <c r="V24" s="172">
        <f ca="1">YEAR(TODAY())-Q24</f>
        <v>35.3</v>
      </c>
      <c r="W24" s="173">
        <v>32</v>
      </c>
    </row>
    <row r="25" s="90" customFormat="1" ht="20" customHeight="1" spans="1:23">
      <c r="A25" s="162"/>
      <c r="B25" s="164" t="s">
        <v>1414</v>
      </c>
      <c r="C25" s="164" t="s">
        <v>31</v>
      </c>
      <c r="D25" s="165" t="s">
        <v>3419</v>
      </c>
      <c r="E25" s="166" t="s">
        <v>32</v>
      </c>
      <c r="F25" s="164" t="s">
        <v>809</v>
      </c>
      <c r="G25" s="164" t="s">
        <v>3010</v>
      </c>
      <c r="H25" s="164" t="s">
        <v>36</v>
      </c>
      <c r="I25" s="164" t="s">
        <v>1129</v>
      </c>
      <c r="J25" s="163" t="s">
        <v>168</v>
      </c>
      <c r="K25" s="163" t="s">
        <v>3408</v>
      </c>
      <c r="L25" s="174" t="s">
        <v>3420</v>
      </c>
      <c r="M25" s="163"/>
      <c r="N25" s="164">
        <v>1984.8</v>
      </c>
      <c r="O25" s="164" t="s">
        <v>3421</v>
      </c>
      <c r="P25" s="169">
        <v>13855762985</v>
      </c>
      <c r="Q25" s="165" t="s">
        <v>3422</v>
      </c>
      <c r="R25" s="175">
        <f ca="1">YEAR(TODAY())-MID(Q25,7,4)</f>
        <v>63</v>
      </c>
      <c r="T25" s="90" t="s">
        <v>3423</v>
      </c>
    </row>
    <row r="26" s="89" customFormat="1" ht="18" customHeight="1" spans="1:23">
      <c r="A26" s="162"/>
      <c r="B26" s="163" t="s">
        <v>3424</v>
      </c>
      <c r="C26" s="163" t="s">
        <v>31</v>
      </c>
      <c r="D26" s="170" t="s">
        <v>3425</v>
      </c>
      <c r="E26" s="895" t="s">
        <v>3426</v>
      </c>
      <c r="F26" s="165"/>
      <c r="G26" s="163" t="s">
        <v>32</v>
      </c>
      <c r="H26" s="163"/>
      <c r="I26" s="163"/>
      <c r="J26" s="163"/>
      <c r="K26" s="163"/>
      <c r="L26" s="163"/>
      <c r="M26" s="163" t="s">
        <v>36</v>
      </c>
      <c r="N26" s="163" t="s">
        <v>1129</v>
      </c>
      <c r="O26" s="164" t="s">
        <v>3427</v>
      </c>
      <c r="P26" s="163" t="s">
        <v>3380</v>
      </c>
      <c r="Q26" s="163"/>
      <c r="R26" s="163"/>
      <c r="S26" s="176">
        <v>13956853991</v>
      </c>
      <c r="T26" s="89" t="s">
        <v>3428</v>
      </c>
    </row>
    <row r="27" s="89" customFormat="1" ht="18" customHeight="1" spans="1:23">
      <c r="A27" s="162"/>
      <c r="B27" s="163" t="s">
        <v>3429</v>
      </c>
      <c r="C27" s="163" t="s">
        <v>31</v>
      </c>
      <c r="D27" s="170" t="s">
        <v>3430</v>
      </c>
      <c r="E27" s="895" t="s">
        <v>3431</v>
      </c>
      <c r="F27" s="165"/>
      <c r="G27" s="163" t="s">
        <v>32</v>
      </c>
      <c r="H27" s="171"/>
      <c r="I27" s="171"/>
      <c r="J27" s="171"/>
      <c r="K27" s="171"/>
      <c r="L27" s="171"/>
      <c r="M27" s="163" t="s">
        <v>36</v>
      </c>
      <c r="N27" s="163" t="s">
        <v>1129</v>
      </c>
      <c r="O27" s="164" t="s">
        <v>158</v>
      </c>
      <c r="P27" s="163" t="s">
        <v>3380</v>
      </c>
      <c r="Q27" s="163"/>
      <c r="R27" s="171"/>
      <c r="S27" s="176">
        <v>13955799851</v>
      </c>
      <c r="T27" s="89" t="s">
        <v>3428</v>
      </c>
    </row>
    <row r="28" s="89" customFormat="1" ht="18" customHeight="1" spans="1:23">
      <c r="A28" s="162"/>
      <c r="B28" s="163" t="s">
        <v>3432</v>
      </c>
      <c r="C28" s="163" t="s">
        <v>31</v>
      </c>
      <c r="D28" s="170" t="s">
        <v>3433</v>
      </c>
      <c r="E28" s="895" t="s">
        <v>3434</v>
      </c>
      <c r="F28" s="165"/>
      <c r="G28" s="163" t="s">
        <v>32</v>
      </c>
      <c r="H28" s="171"/>
      <c r="I28" s="171"/>
      <c r="J28" s="171"/>
      <c r="K28" s="171"/>
      <c r="L28" s="171"/>
      <c r="M28" s="163" t="s">
        <v>36</v>
      </c>
      <c r="N28" s="163" t="s">
        <v>1129</v>
      </c>
      <c r="O28" s="164" t="s">
        <v>3435</v>
      </c>
      <c r="P28" s="163" t="s">
        <v>3380</v>
      </c>
      <c r="Q28" s="163"/>
      <c r="R28" s="171"/>
      <c r="S28" s="176">
        <v>13956888366</v>
      </c>
      <c r="T28" s="89" t="s">
        <v>3428</v>
      </c>
    </row>
    <row r="29" s="89" customFormat="1" ht="18" customHeight="1" spans="1:23">
      <c r="A29" s="162"/>
      <c r="B29" s="163" t="s">
        <v>3436</v>
      </c>
      <c r="C29" s="163"/>
      <c r="D29" s="170"/>
      <c r="E29" s="165"/>
      <c r="F29" s="165"/>
      <c r="G29" s="163"/>
      <c r="H29" s="171"/>
      <c r="I29" s="171"/>
      <c r="J29" s="171"/>
      <c r="K29" s="171"/>
      <c r="L29" s="171"/>
      <c r="M29" s="163"/>
      <c r="N29" s="163"/>
      <c r="O29" s="164"/>
      <c r="P29" s="163"/>
      <c r="Q29" s="163"/>
      <c r="R29" s="171"/>
      <c r="S29" s="176"/>
      <c r="T29" s="89" t="s">
        <v>3428</v>
      </c>
    </row>
    <row r="30" s="89" customFormat="1" ht="18" customHeight="1" spans="1:23">
      <c r="A30" s="162"/>
      <c r="B30" s="163" t="s">
        <v>3437</v>
      </c>
      <c r="C30" s="163" t="s">
        <v>43</v>
      </c>
      <c r="D30" s="170" t="s">
        <v>3438</v>
      </c>
      <c r="E30" s="165" t="s">
        <v>3439</v>
      </c>
      <c r="F30" s="165"/>
      <c r="G30" s="163" t="s">
        <v>32</v>
      </c>
      <c r="H30" s="171"/>
      <c r="I30" s="171"/>
      <c r="J30" s="171"/>
      <c r="K30" s="171"/>
      <c r="L30" s="171"/>
      <c r="M30" s="163" t="s">
        <v>36</v>
      </c>
      <c r="N30" s="163" t="s">
        <v>1129</v>
      </c>
      <c r="O30" s="164" t="s">
        <v>3440</v>
      </c>
      <c r="P30" s="163" t="s">
        <v>3380</v>
      </c>
      <c r="Q30" s="171"/>
      <c r="R30" s="171"/>
      <c r="S30" s="177">
        <v>13955716057</v>
      </c>
      <c r="T30" s="89" t="s">
        <v>3441</v>
      </c>
    </row>
    <row r="31" s="91" customFormat="1" ht="14.1" customHeight="1" spans="1:23">
      <c r="A31" s="178"/>
      <c r="B31" s="179"/>
      <c r="C31" s="179"/>
      <c r="D31" s="180"/>
      <c r="E31" s="181"/>
      <c r="F31" s="182"/>
      <c r="G31" s="182"/>
      <c r="H31" s="182"/>
      <c r="I31" s="182"/>
      <c r="J31" s="182"/>
      <c r="K31" s="183"/>
      <c r="L31" s="182"/>
      <c r="M31" s="183"/>
      <c r="N31" s="182"/>
      <c r="O31" s="183"/>
    </row>
    <row r="32" s="82" customFormat="1" ht="16.5" spans="1:23">
      <c r="A32" s="122" t="s">
        <v>1736</v>
      </c>
      <c r="B32" s="122"/>
      <c r="C32" s="184"/>
      <c r="D32" s="185"/>
      <c r="E32" s="186"/>
      <c r="F32" s="124"/>
      <c r="G32" s="124"/>
      <c r="H32" s="124"/>
      <c r="I32" s="184"/>
      <c r="J32" s="184"/>
      <c r="K32" s="124"/>
      <c r="L32" s="187"/>
      <c r="M32" s="124"/>
      <c r="N32" s="184"/>
      <c r="O32" s="188"/>
      <c r="P32" s="126"/>
    </row>
    <row r="33" s="92" customFormat="1" ht="20" customHeight="1" spans="1:16">
      <c r="A33" s="189"/>
      <c r="B33" s="190" t="s">
        <v>3442</v>
      </c>
      <c r="C33" s="190" t="s">
        <v>43</v>
      </c>
      <c r="D33" s="191"/>
      <c r="E33" s="192"/>
      <c r="F33" s="190"/>
      <c r="G33" s="190"/>
      <c r="H33" s="190"/>
      <c r="I33" s="190"/>
      <c r="J33" s="190" t="s">
        <v>932</v>
      </c>
      <c r="K33" s="193"/>
      <c r="L33" s="189" t="s">
        <v>3443</v>
      </c>
      <c r="M33" s="193"/>
      <c r="N33" s="194">
        <v>1985.5</v>
      </c>
      <c r="O33" s="193" t="s">
        <v>3444</v>
      </c>
    </row>
    <row r="34" s="92" customFormat="1" ht="20" customHeight="1" spans="1:16">
      <c r="A34" s="189"/>
      <c r="B34" s="190" t="s">
        <v>1888</v>
      </c>
      <c r="C34" s="190" t="s">
        <v>43</v>
      </c>
      <c r="D34" s="191"/>
      <c r="E34" s="192"/>
      <c r="F34" s="190"/>
      <c r="G34" s="190"/>
      <c r="H34" s="190" t="s">
        <v>154</v>
      </c>
      <c r="I34" s="190"/>
      <c r="J34" s="190" t="s">
        <v>40</v>
      </c>
      <c r="K34" s="193"/>
      <c r="L34" s="189" t="s">
        <v>40</v>
      </c>
      <c r="M34" s="193"/>
      <c r="N34" s="194">
        <v>1982.7</v>
      </c>
      <c r="O34" s="193" t="s">
        <v>3444</v>
      </c>
    </row>
    <row r="35" s="92" customFormat="1" ht="20" customHeight="1" spans="1:16">
      <c r="A35" s="189"/>
      <c r="B35" s="190" t="s">
        <v>3445</v>
      </c>
      <c r="C35" s="190" t="s">
        <v>31</v>
      </c>
      <c r="D35" s="191">
        <v>20886</v>
      </c>
      <c r="E35" s="192" t="s">
        <v>75</v>
      </c>
      <c r="F35" s="193"/>
      <c r="G35" s="193" t="s">
        <v>3010</v>
      </c>
      <c r="H35" s="190" t="s">
        <v>457</v>
      </c>
      <c r="I35" s="190" t="s">
        <v>1163</v>
      </c>
      <c r="J35" s="190" t="s">
        <v>592</v>
      </c>
      <c r="K35" s="193" t="s">
        <v>3408</v>
      </c>
      <c r="L35" s="189" t="s">
        <v>3446</v>
      </c>
      <c r="M35" s="193"/>
      <c r="N35" s="194">
        <v>1980.11</v>
      </c>
      <c r="O35" s="193" t="s">
        <v>3447</v>
      </c>
    </row>
    <row r="36" s="92" customFormat="1" ht="20" customHeight="1" spans="1:16">
      <c r="A36" s="189"/>
      <c r="B36" s="190" t="s">
        <v>3448</v>
      </c>
      <c r="C36" s="190" t="s">
        <v>31</v>
      </c>
      <c r="D36" s="191">
        <v>21714</v>
      </c>
      <c r="E36" s="192"/>
      <c r="F36" s="193"/>
      <c r="G36" s="193"/>
      <c r="H36" s="190" t="s">
        <v>948</v>
      </c>
      <c r="I36" s="190" t="s">
        <v>1201</v>
      </c>
      <c r="J36" s="190" t="s">
        <v>410</v>
      </c>
      <c r="K36" s="193" t="s">
        <v>3408</v>
      </c>
      <c r="L36" s="189" t="s">
        <v>3449</v>
      </c>
      <c r="M36" s="193"/>
      <c r="N36" s="194">
        <v>1980.11</v>
      </c>
      <c r="O36" s="193" t="s">
        <v>3450</v>
      </c>
    </row>
    <row r="37" s="92" customFormat="1" ht="20" customHeight="1" spans="1:16">
      <c r="A37" s="189"/>
      <c r="B37" s="190" t="s">
        <v>3451</v>
      </c>
      <c r="C37" s="190" t="s">
        <v>43</v>
      </c>
      <c r="D37" s="191">
        <v>25056</v>
      </c>
      <c r="E37" s="192"/>
      <c r="F37" s="193"/>
      <c r="G37" s="193"/>
      <c r="H37" s="190" t="s">
        <v>948</v>
      </c>
      <c r="I37" s="190" t="s">
        <v>1201</v>
      </c>
      <c r="J37" s="190" t="s">
        <v>869</v>
      </c>
      <c r="K37" s="193" t="s">
        <v>3408</v>
      </c>
      <c r="L37" s="189" t="s">
        <v>3452</v>
      </c>
      <c r="M37" s="193"/>
      <c r="N37" s="194">
        <v>1985.4</v>
      </c>
      <c r="O37" s="193" t="s">
        <v>3453</v>
      </c>
    </row>
    <row r="38" s="92" customFormat="1" ht="20" customHeight="1" spans="1:16">
      <c r="A38" s="189"/>
      <c r="B38" s="190" t="s">
        <v>3454</v>
      </c>
      <c r="C38" s="190" t="s">
        <v>31</v>
      </c>
      <c r="D38" s="191">
        <v>21155</v>
      </c>
      <c r="E38" s="192" t="s">
        <v>32</v>
      </c>
      <c r="F38" s="190"/>
      <c r="G38" s="190"/>
      <c r="H38" s="190" t="s">
        <v>36</v>
      </c>
      <c r="I38" s="190" t="s">
        <v>1129</v>
      </c>
      <c r="J38" s="190"/>
      <c r="K38" s="193" t="s">
        <v>3408</v>
      </c>
      <c r="L38" s="189" t="s">
        <v>36</v>
      </c>
      <c r="M38" s="190"/>
      <c r="N38" s="194">
        <v>1983.7</v>
      </c>
      <c r="O38" s="193" t="s">
        <v>3455</v>
      </c>
    </row>
    <row r="39" s="92" customFormat="1" ht="20" customHeight="1" spans="1:16">
      <c r="A39" s="189"/>
      <c r="B39" s="190" t="s">
        <v>3456</v>
      </c>
      <c r="C39" s="190" t="s">
        <v>43</v>
      </c>
      <c r="D39" s="191">
        <v>23126</v>
      </c>
      <c r="E39" s="192" t="s">
        <v>75</v>
      </c>
      <c r="F39" s="190"/>
      <c r="G39" s="190" t="s">
        <v>3010</v>
      </c>
      <c r="H39" s="190" t="s">
        <v>154</v>
      </c>
      <c r="I39" s="190" t="s">
        <v>3457</v>
      </c>
      <c r="J39" s="190" t="s">
        <v>491</v>
      </c>
      <c r="K39" s="193" t="s">
        <v>3408</v>
      </c>
      <c r="L39" s="189" t="s">
        <v>3458</v>
      </c>
      <c r="M39" s="193"/>
      <c r="N39" s="194">
        <v>1981.7</v>
      </c>
      <c r="O39" s="193" t="s">
        <v>3459</v>
      </c>
    </row>
    <row r="40" s="92" customFormat="1" ht="20" customHeight="1" spans="1:16">
      <c r="A40" s="189"/>
      <c r="B40" s="190" t="s">
        <v>3460</v>
      </c>
      <c r="C40" s="190" t="s">
        <v>43</v>
      </c>
      <c r="D40" s="191">
        <v>23200</v>
      </c>
      <c r="E40" s="192" t="s">
        <v>75</v>
      </c>
      <c r="F40" s="193"/>
      <c r="G40" s="193"/>
      <c r="H40" s="190" t="s">
        <v>860</v>
      </c>
      <c r="I40" s="190" t="s">
        <v>520</v>
      </c>
      <c r="J40" s="190" t="s">
        <v>218</v>
      </c>
      <c r="K40" s="193" t="s">
        <v>3408</v>
      </c>
      <c r="L40" s="189" t="s">
        <v>3461</v>
      </c>
      <c r="M40" s="193"/>
      <c r="N40" s="195" t="s">
        <v>998</v>
      </c>
      <c r="O40" s="193" t="s">
        <v>3462</v>
      </c>
    </row>
    <row r="41" s="92" customFormat="1" ht="20" customHeight="1" spans="1:16">
      <c r="A41" s="189"/>
      <c r="B41" s="190" t="s">
        <v>1888</v>
      </c>
      <c r="C41" s="190" t="s">
        <v>43</v>
      </c>
      <c r="D41" s="191">
        <v>22860</v>
      </c>
      <c r="E41" s="192" t="s">
        <v>75</v>
      </c>
      <c r="F41" s="193"/>
      <c r="G41" s="193"/>
      <c r="H41" s="190" t="s">
        <v>450</v>
      </c>
      <c r="I41" s="190" t="s">
        <v>1163</v>
      </c>
      <c r="J41" s="190" t="s">
        <v>200</v>
      </c>
      <c r="K41" s="193" t="s">
        <v>3408</v>
      </c>
      <c r="L41" s="189" t="s">
        <v>3463</v>
      </c>
      <c r="M41" s="193"/>
      <c r="N41" s="194">
        <v>1980.1</v>
      </c>
      <c r="O41" s="193" t="s">
        <v>3464</v>
      </c>
    </row>
    <row r="42" s="92" customFormat="1" ht="20" customHeight="1" spans="1:16">
      <c r="A42" s="189"/>
      <c r="B42" s="190" t="s">
        <v>3465</v>
      </c>
      <c r="C42" s="190" t="s">
        <v>43</v>
      </c>
      <c r="D42" s="191">
        <v>22901</v>
      </c>
      <c r="E42" s="192" t="s">
        <v>97</v>
      </c>
      <c r="F42" s="190"/>
      <c r="G42" s="190" t="s">
        <v>3079</v>
      </c>
      <c r="H42" s="190" t="s">
        <v>154</v>
      </c>
      <c r="I42" s="190" t="s">
        <v>1138</v>
      </c>
      <c r="J42" s="190" t="s">
        <v>415</v>
      </c>
      <c r="K42" s="193" t="s">
        <v>3408</v>
      </c>
      <c r="L42" s="189" t="s">
        <v>3466</v>
      </c>
      <c r="M42" s="193"/>
      <c r="N42" s="194">
        <v>1981.7</v>
      </c>
      <c r="O42" s="193" t="s">
        <v>3467</v>
      </c>
    </row>
    <row r="43" s="92" customFormat="1" ht="20" customHeight="1" spans="1:16">
      <c r="A43" s="189"/>
      <c r="B43" s="190" t="s">
        <v>3468</v>
      </c>
      <c r="C43" s="190" t="s">
        <v>43</v>
      </c>
      <c r="D43" s="191">
        <v>23303</v>
      </c>
      <c r="E43" s="192" t="s">
        <v>75</v>
      </c>
      <c r="F43" s="193"/>
      <c r="G43" s="193"/>
      <c r="H43" s="190" t="s">
        <v>154</v>
      </c>
      <c r="I43" s="190" t="s">
        <v>3457</v>
      </c>
      <c r="J43" s="190" t="s">
        <v>1371</v>
      </c>
      <c r="K43" s="193" t="s">
        <v>3408</v>
      </c>
      <c r="L43" s="189" t="s">
        <v>3469</v>
      </c>
      <c r="M43" s="193"/>
      <c r="N43" s="194">
        <v>1979.8</v>
      </c>
      <c r="O43" s="193" t="s">
        <v>3470</v>
      </c>
    </row>
    <row r="44" s="92" customFormat="1" ht="20" customHeight="1" spans="1:16">
      <c r="A44" s="189"/>
      <c r="B44" s="190" t="s">
        <v>3471</v>
      </c>
      <c r="C44" s="190" t="s">
        <v>43</v>
      </c>
      <c r="D44" s="191">
        <v>23320</v>
      </c>
      <c r="E44" s="193" t="s">
        <v>97</v>
      </c>
      <c r="F44" s="193"/>
      <c r="G44" s="193"/>
      <c r="H44" s="190" t="s">
        <v>894</v>
      </c>
      <c r="I44" s="190" t="s">
        <v>870</v>
      </c>
      <c r="J44" s="190" t="s">
        <v>875</v>
      </c>
      <c r="K44" s="193" t="s">
        <v>3408</v>
      </c>
      <c r="L44" s="189" t="s">
        <v>3472</v>
      </c>
      <c r="M44" s="193"/>
      <c r="N44" s="194">
        <v>1984.1</v>
      </c>
      <c r="O44" s="193" t="s">
        <v>3473</v>
      </c>
    </row>
    <row r="45" s="92" customFormat="1" ht="20" customHeight="1" spans="1:16">
      <c r="A45" s="189"/>
      <c r="B45" s="190" t="s">
        <v>3474</v>
      </c>
      <c r="C45" s="190" t="s">
        <v>43</v>
      </c>
      <c r="D45" s="191">
        <v>23351</v>
      </c>
      <c r="E45" s="193" t="s">
        <v>32</v>
      </c>
      <c r="F45" s="193"/>
      <c r="G45" s="193" t="s">
        <v>3010</v>
      </c>
      <c r="H45" s="190" t="s">
        <v>195</v>
      </c>
      <c r="I45" s="190" t="s">
        <v>1163</v>
      </c>
      <c r="J45" s="190" t="s">
        <v>188</v>
      </c>
      <c r="K45" s="193" t="s">
        <v>3408</v>
      </c>
      <c r="L45" s="189" t="s">
        <v>3475</v>
      </c>
      <c r="M45" s="193"/>
      <c r="N45" s="194">
        <v>1998.12</v>
      </c>
      <c r="O45" s="193" t="s">
        <v>3476</v>
      </c>
      <c r="P45" s="124"/>
    </row>
    <row r="46" s="92" customFormat="1" ht="20" customHeight="1" spans="1:16">
      <c r="A46" s="189"/>
      <c r="B46" s="190" t="s">
        <v>1299</v>
      </c>
      <c r="C46" s="190" t="s">
        <v>43</v>
      </c>
      <c r="D46" s="191">
        <v>23919</v>
      </c>
      <c r="E46" s="192" t="s">
        <v>97</v>
      </c>
      <c r="F46" s="190"/>
      <c r="G46" s="190" t="s">
        <v>3079</v>
      </c>
      <c r="H46" s="190" t="s">
        <v>154</v>
      </c>
      <c r="I46" s="190" t="s">
        <v>1138</v>
      </c>
      <c r="J46" s="190" t="s">
        <v>423</v>
      </c>
      <c r="K46" s="193" t="s">
        <v>3408</v>
      </c>
      <c r="L46" s="189" t="s">
        <v>3477</v>
      </c>
      <c r="M46" s="193"/>
      <c r="N46" s="194">
        <v>1991.3</v>
      </c>
      <c r="O46" s="193" t="s">
        <v>3478</v>
      </c>
    </row>
    <row r="47" s="92" customFormat="1" ht="20" customHeight="1" spans="1:16">
      <c r="A47" s="189"/>
      <c r="B47" s="190" t="s">
        <v>1303</v>
      </c>
      <c r="C47" s="190" t="s">
        <v>43</v>
      </c>
      <c r="D47" s="191">
        <v>23417</v>
      </c>
      <c r="E47" s="192" t="s">
        <v>97</v>
      </c>
      <c r="F47" s="193"/>
      <c r="G47" s="193"/>
      <c r="H47" s="190" t="s">
        <v>79</v>
      </c>
      <c r="I47" s="190" t="s">
        <v>1129</v>
      </c>
      <c r="J47" s="190" t="s">
        <v>1304</v>
      </c>
      <c r="K47" s="193" t="s">
        <v>3408</v>
      </c>
      <c r="L47" s="189" t="s">
        <v>3479</v>
      </c>
      <c r="M47" s="193"/>
      <c r="N47" s="195" t="s">
        <v>3480</v>
      </c>
      <c r="O47" s="193" t="s">
        <v>3478</v>
      </c>
      <c r="P47" s="196"/>
    </row>
    <row r="48" s="92" customFormat="1" ht="20" customHeight="1" spans="1:16">
      <c r="A48" s="197"/>
      <c r="B48" s="190" t="s">
        <v>1306</v>
      </c>
      <c r="C48" s="190" t="s">
        <v>43</v>
      </c>
      <c r="D48" s="191">
        <v>23416</v>
      </c>
      <c r="E48" s="192" t="s">
        <v>97</v>
      </c>
      <c r="F48" s="190"/>
      <c r="G48" s="190"/>
      <c r="H48" s="190" t="s">
        <v>154</v>
      </c>
      <c r="I48" s="190" t="s">
        <v>3457</v>
      </c>
      <c r="J48" s="190" t="s">
        <v>1371</v>
      </c>
      <c r="K48" s="193" t="s">
        <v>3408</v>
      </c>
      <c r="L48" s="189" t="s">
        <v>3469</v>
      </c>
      <c r="M48" s="193"/>
      <c r="N48" s="194">
        <v>1979.7</v>
      </c>
      <c r="O48" s="193" t="s">
        <v>3481</v>
      </c>
    </row>
    <row r="49" s="92" customFormat="1" ht="20" customHeight="1" spans="1:17">
      <c r="A49" s="189"/>
      <c r="B49" s="190" t="s">
        <v>1310</v>
      </c>
      <c r="C49" s="190" t="s">
        <v>43</v>
      </c>
      <c r="D49" s="191">
        <v>23492</v>
      </c>
      <c r="E49" s="192" t="s">
        <v>97</v>
      </c>
      <c r="F49" s="190"/>
      <c r="G49" s="190" t="s">
        <v>3079</v>
      </c>
      <c r="H49" s="190" t="s">
        <v>154</v>
      </c>
      <c r="I49" s="190" t="s">
        <v>1138</v>
      </c>
      <c r="J49" s="190" t="s">
        <v>401</v>
      </c>
      <c r="K49" s="193" t="s">
        <v>3408</v>
      </c>
      <c r="L49" s="189" t="s">
        <v>3482</v>
      </c>
      <c r="M49" s="193"/>
      <c r="N49" s="194">
        <v>1983.7</v>
      </c>
      <c r="O49" s="193" t="s">
        <v>3483</v>
      </c>
    </row>
    <row r="50" s="92" customFormat="1" ht="20" customHeight="1" spans="1:17">
      <c r="A50" s="197"/>
      <c r="B50" s="190" t="s">
        <v>1312</v>
      </c>
      <c r="C50" s="190" t="s">
        <v>43</v>
      </c>
      <c r="D50" s="191">
        <v>23469</v>
      </c>
      <c r="E50" s="193" t="s">
        <v>3377</v>
      </c>
      <c r="F50" s="193"/>
      <c r="G50" s="193"/>
      <c r="H50" s="190" t="s">
        <v>521</v>
      </c>
      <c r="I50" s="190" t="s">
        <v>520</v>
      </c>
      <c r="J50" s="190" t="s">
        <v>218</v>
      </c>
      <c r="K50" s="193" t="s">
        <v>3408</v>
      </c>
      <c r="L50" s="189" t="s">
        <v>3484</v>
      </c>
      <c r="M50" s="193"/>
      <c r="N50" s="194">
        <v>2006.11</v>
      </c>
      <c r="O50" s="193" t="s">
        <v>3485</v>
      </c>
    </row>
    <row r="51" s="92" customFormat="1" ht="20" customHeight="1" spans="1:17">
      <c r="A51" s="189"/>
      <c r="B51" s="190" t="s">
        <v>1317</v>
      </c>
      <c r="C51" s="190" t="s">
        <v>43</v>
      </c>
      <c r="D51" s="191">
        <v>23498</v>
      </c>
      <c r="E51" s="192" t="s">
        <v>75</v>
      </c>
      <c r="F51" s="190"/>
      <c r="G51" s="190"/>
      <c r="H51" s="190" t="s">
        <v>154</v>
      </c>
      <c r="I51" s="190" t="s">
        <v>1138</v>
      </c>
      <c r="J51" s="190" t="s">
        <v>3486</v>
      </c>
      <c r="K51" s="193" t="s">
        <v>3408</v>
      </c>
      <c r="L51" s="189" t="s">
        <v>3487</v>
      </c>
      <c r="M51" s="193"/>
      <c r="N51" s="194">
        <v>1986.5</v>
      </c>
      <c r="O51" s="193" t="s">
        <v>3488</v>
      </c>
    </row>
    <row r="52" s="93" customFormat="1" ht="20" customHeight="1" spans="1:17">
      <c r="A52" s="197"/>
      <c r="B52" s="190" t="s">
        <v>1328</v>
      </c>
      <c r="C52" s="190" t="s">
        <v>43</v>
      </c>
      <c r="D52" s="191">
        <v>23578</v>
      </c>
      <c r="E52" s="192" t="s">
        <v>97</v>
      </c>
      <c r="F52" s="190"/>
      <c r="G52" s="190" t="s">
        <v>3010</v>
      </c>
      <c r="H52" s="190" t="s">
        <v>154</v>
      </c>
      <c r="I52" s="190" t="s">
        <v>1138</v>
      </c>
      <c r="J52" s="190" t="s">
        <v>1330</v>
      </c>
      <c r="K52" s="193" t="s">
        <v>3408</v>
      </c>
      <c r="L52" s="189" t="s">
        <v>3489</v>
      </c>
      <c r="M52" s="193"/>
      <c r="N52" s="194">
        <v>1986.5</v>
      </c>
      <c r="O52" s="193" t="s">
        <v>3490</v>
      </c>
      <c r="P52" s="92"/>
    </row>
    <row r="53" s="93" customFormat="1" ht="20" customHeight="1" spans="1:17">
      <c r="A53" s="189"/>
      <c r="B53" s="116" t="s">
        <v>1334</v>
      </c>
      <c r="C53" s="116" t="s">
        <v>31</v>
      </c>
      <c r="D53" s="198">
        <v>21732</v>
      </c>
      <c r="E53" s="118"/>
      <c r="F53" s="119"/>
      <c r="G53" s="119"/>
      <c r="H53" s="116" t="s">
        <v>948</v>
      </c>
      <c r="I53" s="116" t="s">
        <v>1201</v>
      </c>
      <c r="J53" s="116" t="s">
        <v>410</v>
      </c>
      <c r="K53" s="119" t="s">
        <v>3408</v>
      </c>
      <c r="L53" s="199" t="s">
        <v>3449</v>
      </c>
      <c r="M53" s="119"/>
      <c r="N53" s="200">
        <v>1977.12</v>
      </c>
      <c r="O53" s="193" t="s">
        <v>3491</v>
      </c>
      <c r="P53" s="119" t="s">
        <v>3492</v>
      </c>
    </row>
    <row r="54" s="92" customFormat="1" ht="20" customHeight="1" spans="1:17">
      <c r="A54" s="201"/>
      <c r="B54" s="190" t="s">
        <v>1338</v>
      </c>
      <c r="C54" s="190" t="s">
        <v>31</v>
      </c>
      <c r="D54" s="191">
        <v>21827</v>
      </c>
      <c r="E54" s="192"/>
      <c r="F54" s="193" t="s">
        <v>84</v>
      </c>
      <c r="G54" s="193"/>
      <c r="H54" s="190" t="s">
        <v>915</v>
      </c>
      <c r="I54" s="190" t="s">
        <v>1201</v>
      </c>
      <c r="J54" s="190" t="s">
        <v>914</v>
      </c>
      <c r="K54" s="193" t="s">
        <v>3408</v>
      </c>
      <c r="L54" s="189" t="s">
        <v>3493</v>
      </c>
      <c r="M54" s="193"/>
      <c r="N54" s="190">
        <v>1990.12</v>
      </c>
      <c r="O54" s="193" t="s">
        <v>3494</v>
      </c>
    </row>
    <row r="55" s="92" customFormat="1" ht="20" customHeight="1" spans="1:17">
      <c r="A55" s="201"/>
      <c r="B55" s="202" t="s">
        <v>1342</v>
      </c>
      <c r="C55" s="202" t="s">
        <v>31</v>
      </c>
      <c r="D55" s="191">
        <v>21855</v>
      </c>
      <c r="E55" s="192" t="s">
        <v>75</v>
      </c>
      <c r="F55" s="193"/>
      <c r="G55" s="193"/>
      <c r="H55" s="190" t="s">
        <v>450</v>
      </c>
      <c r="I55" s="190" t="s">
        <v>3495</v>
      </c>
      <c r="J55" s="190" t="s">
        <v>3496</v>
      </c>
      <c r="K55" s="193" t="s">
        <v>3408</v>
      </c>
      <c r="L55" s="201" t="s">
        <v>3497</v>
      </c>
      <c r="M55" s="193"/>
      <c r="N55" s="190">
        <v>2013.11</v>
      </c>
      <c r="O55" s="193" t="s">
        <v>3498</v>
      </c>
      <c r="P55" s="124" t="s">
        <v>3499</v>
      </c>
    </row>
    <row r="56" s="93" customFormat="1" ht="20" customHeight="1" spans="1:17">
      <c r="A56" s="201"/>
      <c r="B56" s="190" t="s">
        <v>1348</v>
      </c>
      <c r="C56" s="190" t="s">
        <v>43</v>
      </c>
      <c r="D56" s="203" t="s">
        <v>3500</v>
      </c>
      <c r="E56" s="192" t="s">
        <v>75</v>
      </c>
      <c r="F56" s="193" t="s">
        <v>809</v>
      </c>
      <c r="G56" s="193"/>
      <c r="H56" s="190" t="s">
        <v>219</v>
      </c>
      <c r="I56" s="190" t="s">
        <v>520</v>
      </c>
      <c r="J56" s="190" t="s">
        <v>3501</v>
      </c>
      <c r="K56" s="193" t="s">
        <v>3408</v>
      </c>
      <c r="L56" s="189" t="s">
        <v>3502</v>
      </c>
      <c r="M56" s="193"/>
      <c r="N56" s="190">
        <v>1988.12</v>
      </c>
      <c r="O56" s="190" t="s">
        <v>3503</v>
      </c>
      <c r="P56" s="204">
        <v>15155735858</v>
      </c>
      <c r="Q56" s="193" t="s">
        <v>3504</v>
      </c>
    </row>
    <row r="57" s="93" customFormat="1" ht="20" customHeight="1" spans="1:17">
      <c r="A57" s="189"/>
      <c r="B57" s="190" t="s">
        <v>1353</v>
      </c>
      <c r="C57" s="190" t="s">
        <v>43</v>
      </c>
      <c r="D57" s="203" t="s">
        <v>3505</v>
      </c>
      <c r="E57" s="192" t="s">
        <v>97</v>
      </c>
      <c r="F57" s="193"/>
      <c r="G57" s="193"/>
      <c r="H57" s="190" t="s">
        <v>79</v>
      </c>
      <c r="I57" s="190" t="s">
        <v>1129</v>
      </c>
      <c r="J57" s="190" t="s">
        <v>3282</v>
      </c>
      <c r="K57" s="193" t="s">
        <v>3408</v>
      </c>
      <c r="L57" s="189" t="s">
        <v>3506</v>
      </c>
      <c r="M57" s="193"/>
      <c r="N57" s="190">
        <v>1992.7</v>
      </c>
      <c r="O57" s="190" t="s">
        <v>3503</v>
      </c>
      <c r="P57" s="204">
        <v>13955714690</v>
      </c>
    </row>
    <row r="58" s="93" customFormat="1" ht="20" customHeight="1" spans="1:17">
      <c r="A58" s="189"/>
      <c r="B58" s="190" t="s">
        <v>1355</v>
      </c>
      <c r="C58" s="190" t="s">
        <v>31</v>
      </c>
      <c r="D58" s="203" t="s">
        <v>1343</v>
      </c>
      <c r="E58" s="192"/>
      <c r="F58" s="193"/>
      <c r="G58" s="193"/>
      <c r="H58" s="190" t="s">
        <v>948</v>
      </c>
      <c r="I58" s="190" t="s">
        <v>1201</v>
      </c>
      <c r="J58" s="190" t="s">
        <v>3507</v>
      </c>
      <c r="K58" s="193" t="s">
        <v>3408</v>
      </c>
      <c r="L58" s="189" t="s">
        <v>3508</v>
      </c>
      <c r="M58" s="193"/>
      <c r="N58" s="190">
        <v>1979.5</v>
      </c>
      <c r="O58" s="190" t="s">
        <v>3509</v>
      </c>
      <c r="P58" s="204">
        <v>13696714552</v>
      </c>
    </row>
    <row r="59" s="93" customFormat="1" ht="20" customHeight="1" spans="1:17">
      <c r="A59" s="189"/>
      <c r="B59" s="190" t="s">
        <v>1358</v>
      </c>
      <c r="C59" s="190" t="s">
        <v>43</v>
      </c>
      <c r="D59" s="203" t="s">
        <v>1359</v>
      </c>
      <c r="E59" s="202" t="s">
        <v>75</v>
      </c>
      <c r="F59" s="193"/>
      <c r="G59" s="193"/>
      <c r="H59" s="190" t="s">
        <v>154</v>
      </c>
      <c r="I59" s="190" t="s">
        <v>1138</v>
      </c>
      <c r="J59" s="190" t="s">
        <v>52</v>
      </c>
      <c r="K59" s="193" t="s">
        <v>3408</v>
      </c>
      <c r="L59" s="189" t="s">
        <v>3510</v>
      </c>
      <c r="M59" s="193"/>
      <c r="N59" s="190">
        <v>1987.5</v>
      </c>
      <c r="O59" s="190" t="s">
        <v>3511</v>
      </c>
      <c r="P59" s="204">
        <v>13955790853</v>
      </c>
    </row>
    <row r="60" s="93" customFormat="1" ht="20" customHeight="1" spans="1:17">
      <c r="A60" s="201"/>
      <c r="B60" s="190" t="s">
        <v>1362</v>
      </c>
      <c r="C60" s="190" t="s">
        <v>31</v>
      </c>
      <c r="D60" s="203" t="s">
        <v>3512</v>
      </c>
      <c r="E60" s="192" t="s">
        <v>75</v>
      </c>
      <c r="F60" s="193" t="s">
        <v>809</v>
      </c>
      <c r="G60" s="193"/>
      <c r="H60" s="190" t="s">
        <v>79</v>
      </c>
      <c r="I60" s="190" t="s">
        <v>1129</v>
      </c>
      <c r="J60" s="190" t="s">
        <v>77</v>
      </c>
      <c r="K60" s="193" t="s">
        <v>3408</v>
      </c>
      <c r="L60" s="189" t="s">
        <v>3513</v>
      </c>
      <c r="M60" s="193"/>
      <c r="N60" s="190">
        <v>1985.12</v>
      </c>
      <c r="O60" s="190" t="s">
        <v>3511</v>
      </c>
      <c r="P60" s="204">
        <v>13705577233</v>
      </c>
    </row>
    <row r="61" s="92" customFormat="1" ht="20" customHeight="1" spans="1:17">
      <c r="A61" s="201"/>
      <c r="B61" s="190" t="s">
        <v>1364</v>
      </c>
      <c r="C61" s="190" t="s">
        <v>43</v>
      </c>
      <c r="D61" s="203" t="s">
        <v>1365</v>
      </c>
      <c r="E61" s="192" t="s">
        <v>97</v>
      </c>
      <c r="F61" s="193"/>
      <c r="G61" s="193"/>
      <c r="H61" s="190" t="s">
        <v>154</v>
      </c>
      <c r="I61" s="190" t="s">
        <v>3457</v>
      </c>
      <c r="J61" s="190" t="s">
        <v>3507</v>
      </c>
      <c r="K61" s="193" t="s">
        <v>3408</v>
      </c>
      <c r="L61" s="189" t="s">
        <v>3514</v>
      </c>
      <c r="M61" s="193"/>
      <c r="N61" s="190">
        <v>1988.3</v>
      </c>
      <c r="O61" s="193" t="s">
        <v>3515</v>
      </c>
      <c r="P61" s="204">
        <v>18905576222</v>
      </c>
    </row>
    <row r="62" s="87" customFormat="1" ht="20" customHeight="1" spans="1:17">
      <c r="A62" s="205"/>
      <c r="B62" s="136" t="s">
        <v>1369</v>
      </c>
      <c r="C62" s="136" t="s">
        <v>31</v>
      </c>
      <c r="D62" s="137" t="s">
        <v>3516</v>
      </c>
      <c r="E62" s="138" t="s">
        <v>32</v>
      </c>
      <c r="F62" s="136"/>
      <c r="G62" s="136" t="s">
        <v>3010</v>
      </c>
      <c r="H62" s="136" t="s">
        <v>1373</v>
      </c>
      <c r="I62" s="136" t="s">
        <v>1372</v>
      </c>
      <c r="J62" s="136" t="s">
        <v>3517</v>
      </c>
      <c r="K62" s="140" t="s">
        <v>3408</v>
      </c>
      <c r="L62" s="205" t="s">
        <v>3518</v>
      </c>
      <c r="M62" s="140"/>
      <c r="N62" s="136">
        <v>1975.5</v>
      </c>
      <c r="O62" s="140" t="s">
        <v>3519</v>
      </c>
      <c r="P62" s="142">
        <v>13855749910</v>
      </c>
    </row>
    <row r="63" s="87" customFormat="1" ht="20" customHeight="1" spans="1:17">
      <c r="A63" s="206"/>
      <c r="B63" s="136" t="s">
        <v>1377</v>
      </c>
      <c r="C63" s="136" t="s">
        <v>43</v>
      </c>
      <c r="D63" s="137" t="s">
        <v>3520</v>
      </c>
      <c r="E63" s="138" t="s">
        <v>97</v>
      </c>
      <c r="F63" s="136" t="s">
        <v>809</v>
      </c>
      <c r="G63" s="136" t="s">
        <v>3010</v>
      </c>
      <c r="H63" s="136" t="s">
        <v>154</v>
      </c>
      <c r="I63" s="136" t="s">
        <v>3457</v>
      </c>
      <c r="J63" s="136" t="s">
        <v>3521</v>
      </c>
      <c r="K63" s="140" t="s">
        <v>3408</v>
      </c>
      <c r="L63" s="205" t="s">
        <v>3522</v>
      </c>
      <c r="M63" s="136"/>
      <c r="N63" s="140">
        <v>1985.07</v>
      </c>
      <c r="O63" s="140" t="s">
        <v>3523</v>
      </c>
      <c r="P63" s="142">
        <v>13955716904</v>
      </c>
      <c r="Q63" s="137" t="s">
        <v>3524</v>
      </c>
    </row>
    <row r="64" s="87" customFormat="1" ht="20" customHeight="1" spans="1:17">
      <c r="A64" s="205"/>
      <c r="B64" s="136" t="s">
        <v>1381</v>
      </c>
      <c r="C64" s="136" t="s">
        <v>43</v>
      </c>
      <c r="D64" s="137" t="s">
        <v>1382</v>
      </c>
      <c r="E64" s="138" t="s">
        <v>75</v>
      </c>
      <c r="F64" s="140"/>
      <c r="G64" s="140"/>
      <c r="H64" s="136" t="s">
        <v>154</v>
      </c>
      <c r="I64" s="136" t="s">
        <v>1138</v>
      </c>
      <c r="J64" s="140" t="s">
        <v>785</v>
      </c>
      <c r="K64" s="140" t="s">
        <v>3408</v>
      </c>
      <c r="L64" s="205" t="s">
        <v>3525</v>
      </c>
      <c r="M64" s="136"/>
      <c r="N64" s="140">
        <v>1984.07</v>
      </c>
      <c r="O64" s="140" t="s">
        <v>3526</v>
      </c>
      <c r="P64" s="142">
        <v>15855378118</v>
      </c>
      <c r="Q64" s="137" t="s">
        <v>3527</v>
      </c>
    </row>
    <row r="65" s="87" customFormat="1" ht="20" customHeight="1" spans="1:20">
      <c r="A65" s="205"/>
      <c r="B65" s="136" t="s">
        <v>1386</v>
      </c>
      <c r="C65" s="136" t="s">
        <v>43</v>
      </c>
      <c r="D65" s="137" t="s">
        <v>83</v>
      </c>
      <c r="E65" s="138" t="s">
        <v>32</v>
      </c>
      <c r="F65" s="140"/>
      <c r="G65" s="140"/>
      <c r="H65" s="136" t="s">
        <v>154</v>
      </c>
      <c r="I65" s="136" t="s">
        <v>1138</v>
      </c>
      <c r="J65" s="136" t="s">
        <v>3282</v>
      </c>
      <c r="K65" s="140" t="s">
        <v>3408</v>
      </c>
      <c r="L65" s="205" t="s">
        <v>3528</v>
      </c>
      <c r="M65" s="136"/>
      <c r="N65" s="140">
        <v>1989.5</v>
      </c>
      <c r="O65" s="140" t="s">
        <v>3529</v>
      </c>
      <c r="P65" s="142">
        <v>13956846165</v>
      </c>
      <c r="Q65" s="137" t="s">
        <v>3530</v>
      </c>
    </row>
    <row r="66" s="87" customFormat="1" ht="20" customHeight="1" spans="1:20">
      <c r="A66" s="205"/>
      <c r="B66" s="136" t="s">
        <v>1393</v>
      </c>
      <c r="C66" s="136" t="s">
        <v>43</v>
      </c>
      <c r="D66" s="137" t="s">
        <v>3531</v>
      </c>
      <c r="E66" s="138" t="s">
        <v>97</v>
      </c>
      <c r="F66" s="140"/>
      <c r="G66" s="140"/>
      <c r="H66" s="136" t="s">
        <v>154</v>
      </c>
      <c r="I66" s="136" t="s">
        <v>1138</v>
      </c>
      <c r="J66" s="136" t="s">
        <v>3532</v>
      </c>
      <c r="K66" s="140" t="s">
        <v>3408</v>
      </c>
      <c r="L66" s="205" t="s">
        <v>3533</v>
      </c>
      <c r="M66" s="140"/>
      <c r="N66" s="136">
        <v>1984.12</v>
      </c>
      <c r="O66" s="140" t="s">
        <v>3534</v>
      </c>
      <c r="P66" s="142">
        <v>13955714067</v>
      </c>
      <c r="Q66" s="137" t="s">
        <v>3535</v>
      </c>
    </row>
    <row r="67" s="87" customFormat="1" ht="20" customHeight="1" spans="1:20">
      <c r="A67" s="205"/>
      <c r="B67" s="136" t="s">
        <v>1397</v>
      </c>
      <c r="C67" s="136" t="s">
        <v>31</v>
      </c>
      <c r="D67" s="137" t="s">
        <v>3536</v>
      </c>
      <c r="E67" s="138" t="s">
        <v>75</v>
      </c>
      <c r="F67" s="140"/>
      <c r="G67" s="140"/>
      <c r="H67" s="136" t="s">
        <v>195</v>
      </c>
      <c r="I67" s="136" t="s">
        <v>1163</v>
      </c>
      <c r="J67" s="136" t="s">
        <v>1399</v>
      </c>
      <c r="K67" s="140" t="s">
        <v>3408</v>
      </c>
      <c r="L67" s="205" t="s">
        <v>3537</v>
      </c>
      <c r="M67" s="136"/>
      <c r="N67" s="137" t="s">
        <v>998</v>
      </c>
      <c r="O67" s="140" t="s">
        <v>3538</v>
      </c>
      <c r="P67" s="142">
        <v>13505571912</v>
      </c>
      <c r="Q67" s="137" t="s">
        <v>3539</v>
      </c>
    </row>
    <row r="68" s="87" customFormat="1" ht="20" customHeight="1" spans="1:20">
      <c r="A68" s="205"/>
      <c r="B68" s="136" t="s">
        <v>1404</v>
      </c>
      <c r="C68" s="136" t="s">
        <v>31</v>
      </c>
      <c r="D68" s="137" t="s">
        <v>3381</v>
      </c>
      <c r="E68" s="138" t="s">
        <v>32</v>
      </c>
      <c r="F68" s="136" t="s">
        <v>809</v>
      </c>
      <c r="G68" s="136"/>
      <c r="H68" s="136" t="s">
        <v>47</v>
      </c>
      <c r="I68" s="136" t="s">
        <v>1129</v>
      </c>
      <c r="J68" s="136" t="s">
        <v>264</v>
      </c>
      <c r="K68" s="140" t="s">
        <v>3408</v>
      </c>
      <c r="L68" s="205" t="s">
        <v>3540</v>
      </c>
      <c r="M68" s="136"/>
      <c r="N68" s="136">
        <v>1985.1</v>
      </c>
      <c r="O68" s="140" t="s">
        <v>3538</v>
      </c>
      <c r="P68" s="142">
        <v>13905675311</v>
      </c>
      <c r="Q68" s="137" t="s">
        <v>3382</v>
      </c>
    </row>
    <row r="69" s="87" customFormat="1" ht="20" customHeight="1" spans="1:20">
      <c r="A69" s="205"/>
      <c r="B69" s="136" t="s">
        <v>1410</v>
      </c>
      <c r="C69" s="136" t="s">
        <v>43</v>
      </c>
      <c r="D69" s="137" t="s">
        <v>3541</v>
      </c>
      <c r="E69" s="138" t="s">
        <v>97</v>
      </c>
      <c r="F69" s="138"/>
      <c r="G69" s="140"/>
      <c r="H69" s="136" t="s">
        <v>154</v>
      </c>
      <c r="I69" s="136" t="s">
        <v>1138</v>
      </c>
      <c r="J69" s="136" t="s">
        <v>77</v>
      </c>
      <c r="K69" s="140" t="s">
        <v>3408</v>
      </c>
      <c r="L69" s="206" t="s">
        <v>3542</v>
      </c>
      <c r="M69" s="136"/>
      <c r="N69" s="136">
        <v>1987.7</v>
      </c>
      <c r="O69" s="140" t="s">
        <v>3543</v>
      </c>
      <c r="P69" s="142">
        <v>13855717649</v>
      </c>
      <c r="Q69" s="137" t="s">
        <v>3544</v>
      </c>
      <c r="S69" s="87">
        <v>34</v>
      </c>
    </row>
    <row r="70" s="87" customFormat="1" ht="20" customHeight="1" spans="1:20">
      <c r="A70" s="206"/>
      <c r="B70" s="136" t="s">
        <v>1414</v>
      </c>
      <c r="C70" s="136" t="s">
        <v>31</v>
      </c>
      <c r="D70" s="137" t="s">
        <v>3419</v>
      </c>
      <c r="E70" s="138" t="s">
        <v>32</v>
      </c>
      <c r="F70" s="136" t="s">
        <v>809</v>
      </c>
      <c r="G70" s="136" t="s">
        <v>3010</v>
      </c>
      <c r="H70" s="136" t="s">
        <v>36</v>
      </c>
      <c r="I70" s="136" t="s">
        <v>1129</v>
      </c>
      <c r="J70" s="140" t="s">
        <v>168</v>
      </c>
      <c r="K70" s="140" t="s">
        <v>3408</v>
      </c>
      <c r="L70" s="205" t="s">
        <v>3420</v>
      </c>
      <c r="M70" s="140"/>
      <c r="N70" s="136">
        <v>1984.8</v>
      </c>
      <c r="O70" s="136" t="s">
        <v>3421</v>
      </c>
      <c r="P70" s="142">
        <v>13855762985</v>
      </c>
      <c r="Q70" s="137" t="s">
        <v>3422</v>
      </c>
      <c r="R70" s="207">
        <f ca="1" t="shared" ref="R70:R73" si="1">YEAR(TODAY())-MID(Q70,7,4)</f>
        <v>63</v>
      </c>
      <c r="T70" s="87">
        <v>36</v>
      </c>
    </row>
    <row r="71" s="87" customFormat="1" ht="20" customHeight="1" spans="1:20">
      <c r="A71" s="206"/>
      <c r="B71" s="136" t="s">
        <v>1420</v>
      </c>
      <c r="C71" s="136" t="s">
        <v>31</v>
      </c>
      <c r="D71" s="137" t="s">
        <v>1415</v>
      </c>
      <c r="E71" s="138" t="s">
        <v>32</v>
      </c>
      <c r="F71" s="136"/>
      <c r="G71" s="136" t="s">
        <v>3010</v>
      </c>
      <c r="H71" s="136" t="s">
        <v>36</v>
      </c>
      <c r="I71" s="136" t="s">
        <v>1129</v>
      </c>
      <c r="J71" s="136" t="s">
        <v>107</v>
      </c>
      <c r="K71" s="140" t="s">
        <v>3408</v>
      </c>
      <c r="L71" s="205" t="s">
        <v>3545</v>
      </c>
      <c r="M71" s="140"/>
      <c r="N71" s="136">
        <v>1983.7</v>
      </c>
      <c r="O71" s="136" t="s">
        <v>3421</v>
      </c>
      <c r="P71" s="142">
        <v>13956852189</v>
      </c>
      <c r="Q71" s="137" t="s">
        <v>3383</v>
      </c>
      <c r="R71" s="207">
        <f ca="1" t="shared" si="1"/>
        <v>63</v>
      </c>
      <c r="T71" s="87">
        <v>38</v>
      </c>
    </row>
    <row r="72" s="94" customFormat="1" ht="20" customHeight="1" spans="1:20">
      <c r="A72" s="206"/>
      <c r="B72" s="136" t="s">
        <v>1423</v>
      </c>
      <c r="C72" s="136" t="s">
        <v>31</v>
      </c>
      <c r="D72" s="137" t="s">
        <v>1415</v>
      </c>
      <c r="E72" s="138"/>
      <c r="F72" s="140" t="s">
        <v>809</v>
      </c>
      <c r="G72" s="140"/>
      <c r="H72" s="136" t="s">
        <v>948</v>
      </c>
      <c r="I72" s="136" t="s">
        <v>1201</v>
      </c>
      <c r="J72" s="136" t="s">
        <v>955</v>
      </c>
      <c r="K72" s="140" t="s">
        <v>3408</v>
      </c>
      <c r="L72" s="205" t="s">
        <v>3546</v>
      </c>
      <c r="M72" s="140"/>
      <c r="N72" s="137" t="s">
        <v>998</v>
      </c>
      <c r="O72" s="136" t="s">
        <v>3421</v>
      </c>
      <c r="P72" s="142">
        <v>13505570589</v>
      </c>
      <c r="Q72" s="137" t="s">
        <v>3547</v>
      </c>
      <c r="R72" s="207">
        <f ca="1" t="shared" si="1"/>
        <v>63</v>
      </c>
      <c r="T72" s="94">
        <v>40</v>
      </c>
    </row>
    <row r="73" s="87" customFormat="1" ht="20" customHeight="1" spans="1:20">
      <c r="A73" s="206"/>
      <c r="B73" s="140" t="s">
        <v>1425</v>
      </c>
      <c r="C73" s="136" t="s">
        <v>43</v>
      </c>
      <c r="D73" s="137" t="s">
        <v>1588</v>
      </c>
      <c r="E73" s="138" t="s">
        <v>3548</v>
      </c>
      <c r="F73" s="136" t="s">
        <v>809</v>
      </c>
      <c r="G73" s="136" t="s">
        <v>3079</v>
      </c>
      <c r="H73" s="140" t="s">
        <v>148</v>
      </c>
      <c r="I73" s="136" t="s">
        <v>1138</v>
      </c>
      <c r="J73" s="136" t="s">
        <v>34</v>
      </c>
      <c r="K73" s="140" t="s">
        <v>3408</v>
      </c>
      <c r="L73" s="205" t="s">
        <v>3549</v>
      </c>
      <c r="M73" s="136"/>
      <c r="N73" s="136">
        <v>1981.7</v>
      </c>
      <c r="O73" s="136" t="s">
        <v>3550</v>
      </c>
      <c r="P73" s="142">
        <v>13905674372</v>
      </c>
      <c r="Q73" s="137" t="s">
        <v>3410</v>
      </c>
      <c r="R73" s="207">
        <f ca="1" t="shared" si="1"/>
        <v>62</v>
      </c>
      <c r="T73" s="87">
        <v>40</v>
      </c>
    </row>
    <row r="74" s="87" customFormat="1" ht="20" customHeight="1" spans="1:20">
      <c r="A74" s="206"/>
      <c r="B74" s="136" t="s">
        <v>1431</v>
      </c>
      <c r="C74" s="136" t="s">
        <v>43</v>
      </c>
      <c r="D74" s="137" t="s">
        <v>3551</v>
      </c>
      <c r="E74" s="138" t="s">
        <v>3552</v>
      </c>
      <c r="F74" s="140" t="s">
        <v>809</v>
      </c>
      <c r="G74" s="140" t="s">
        <v>3387</v>
      </c>
      <c r="H74" s="136" t="s">
        <v>3388</v>
      </c>
      <c r="I74" s="136" t="s">
        <v>3457</v>
      </c>
      <c r="J74" s="136" t="s">
        <v>491</v>
      </c>
      <c r="K74" s="140" t="s">
        <v>3408</v>
      </c>
      <c r="L74" s="205" t="s">
        <v>3553</v>
      </c>
      <c r="M74" s="140"/>
      <c r="N74" s="136">
        <v>1981.7</v>
      </c>
      <c r="O74" s="136" t="s">
        <v>3554</v>
      </c>
      <c r="P74" s="142">
        <v>13956888002</v>
      </c>
      <c r="Q74" s="137" t="s">
        <v>3385</v>
      </c>
      <c r="R74" s="207">
        <f ca="1" t="shared" ref="R74:R93" si="2">YEAR(TODAY())-MID(Q74,7,4)</f>
        <v>62</v>
      </c>
      <c r="T74" s="87">
        <v>40</v>
      </c>
    </row>
    <row r="75" s="87" customFormat="1" ht="20" customHeight="1" spans="1:20">
      <c r="A75" s="206"/>
      <c r="B75" s="136" t="s">
        <v>1435</v>
      </c>
      <c r="C75" s="136" t="s">
        <v>43</v>
      </c>
      <c r="D75" s="137" t="s">
        <v>3555</v>
      </c>
      <c r="E75" s="138" t="s">
        <v>75</v>
      </c>
      <c r="F75" s="140"/>
      <c r="G75" s="140"/>
      <c r="H75" s="136" t="s">
        <v>154</v>
      </c>
      <c r="I75" s="136" t="s">
        <v>1138</v>
      </c>
      <c r="J75" s="136" t="s">
        <v>1101</v>
      </c>
      <c r="K75" s="140" t="s">
        <v>3408</v>
      </c>
      <c r="L75" s="205" t="s">
        <v>3556</v>
      </c>
      <c r="M75" s="140"/>
      <c r="N75" s="136">
        <v>1987.7</v>
      </c>
      <c r="O75" s="136" t="s">
        <v>3554</v>
      </c>
      <c r="P75" s="142">
        <v>13866593181</v>
      </c>
      <c r="Q75" s="137" t="s">
        <v>3557</v>
      </c>
      <c r="R75" s="207">
        <f ca="1" t="shared" si="2"/>
        <v>58</v>
      </c>
      <c r="T75" s="87">
        <v>34</v>
      </c>
    </row>
    <row r="76" s="87" customFormat="1" ht="20" customHeight="1" spans="1:20">
      <c r="A76" s="206"/>
      <c r="B76" s="136" t="s">
        <v>1441</v>
      </c>
      <c r="C76" s="136" t="s">
        <v>31</v>
      </c>
      <c r="D76" s="137" t="s">
        <v>3419</v>
      </c>
      <c r="E76" s="138" t="s">
        <v>32</v>
      </c>
      <c r="F76" s="136"/>
      <c r="G76" s="136"/>
      <c r="H76" s="136" t="s">
        <v>47</v>
      </c>
      <c r="I76" s="136" t="s">
        <v>1129</v>
      </c>
      <c r="J76" s="136" t="s">
        <v>3391</v>
      </c>
      <c r="K76" s="140" t="s">
        <v>3408</v>
      </c>
      <c r="L76" s="205" t="s">
        <v>3558</v>
      </c>
      <c r="M76" s="140"/>
      <c r="N76" s="136">
        <v>1984.8</v>
      </c>
      <c r="O76" s="136" t="s">
        <v>3559</v>
      </c>
      <c r="P76" s="142">
        <v>13965329685</v>
      </c>
      <c r="Q76" s="137" t="s">
        <v>3390</v>
      </c>
      <c r="R76" s="207">
        <f ca="1" t="shared" si="2"/>
        <v>63</v>
      </c>
      <c r="T76" s="87">
        <v>37</v>
      </c>
    </row>
    <row r="77" s="87" customFormat="1" ht="20" customHeight="1" spans="1:20">
      <c r="A77" s="205"/>
      <c r="B77" s="136" t="s">
        <v>1437</v>
      </c>
      <c r="C77" s="136" t="s">
        <v>31</v>
      </c>
      <c r="D77" s="137" t="s">
        <v>3560</v>
      </c>
      <c r="E77" s="138"/>
      <c r="F77" s="140"/>
      <c r="G77" s="140"/>
      <c r="H77" s="136" t="s">
        <v>948</v>
      </c>
      <c r="I77" s="136" t="s">
        <v>1201</v>
      </c>
      <c r="J77" s="136" t="s">
        <v>3561</v>
      </c>
      <c r="K77" s="140" t="s">
        <v>3408</v>
      </c>
      <c r="L77" s="205" t="s">
        <v>3562</v>
      </c>
      <c r="M77" s="140"/>
      <c r="N77" s="137" t="s">
        <v>319</v>
      </c>
      <c r="O77" s="136" t="s">
        <v>3559</v>
      </c>
      <c r="P77" s="142">
        <v>13470713257</v>
      </c>
      <c r="Q77" s="137" t="s">
        <v>3563</v>
      </c>
      <c r="R77" s="207">
        <f ca="1" t="shared" si="2"/>
        <v>62</v>
      </c>
      <c r="T77" s="87">
        <v>41</v>
      </c>
    </row>
    <row r="78" s="87" customFormat="1" ht="20" customHeight="1" spans="1:20">
      <c r="A78" s="206"/>
      <c r="B78" s="136" t="s">
        <v>1445</v>
      </c>
      <c r="C78" s="136" t="s">
        <v>31</v>
      </c>
      <c r="D78" s="137" t="s">
        <v>1446</v>
      </c>
      <c r="E78" s="138" t="s">
        <v>32</v>
      </c>
      <c r="F78" s="136" t="s">
        <v>809</v>
      </c>
      <c r="G78" s="136" t="s">
        <v>3006</v>
      </c>
      <c r="H78" s="136" t="s">
        <v>36</v>
      </c>
      <c r="I78" s="136" t="s">
        <v>1129</v>
      </c>
      <c r="J78" s="208" t="s">
        <v>3007</v>
      </c>
      <c r="K78" s="140" t="s">
        <v>3408</v>
      </c>
      <c r="L78" s="205" t="s">
        <v>3564</v>
      </c>
      <c r="M78" s="140"/>
      <c r="N78" s="136">
        <v>1984.8</v>
      </c>
      <c r="O78" s="136" t="s">
        <v>3565</v>
      </c>
      <c r="P78" s="142">
        <v>13965326882</v>
      </c>
      <c r="Q78" s="137" t="s">
        <v>3392</v>
      </c>
      <c r="R78" s="207">
        <f ca="1" t="shared" si="2"/>
        <v>63</v>
      </c>
      <c r="T78" s="87">
        <v>37</v>
      </c>
    </row>
    <row r="79" s="87" customFormat="1" ht="18" customHeight="1" spans="1:20">
      <c r="A79" s="206" t="s">
        <v>3566</v>
      </c>
      <c r="B79" s="136" t="s">
        <v>1451</v>
      </c>
      <c r="C79" s="136" t="s">
        <v>31</v>
      </c>
      <c r="D79" s="137" t="s">
        <v>3393</v>
      </c>
      <c r="E79" s="138" t="s">
        <v>32</v>
      </c>
      <c r="F79" s="136"/>
      <c r="G79" s="136" t="s">
        <v>3010</v>
      </c>
      <c r="H79" s="136" t="s">
        <v>36</v>
      </c>
      <c r="I79" s="136" t="s">
        <v>1129</v>
      </c>
      <c r="J79" s="141" t="s">
        <v>61</v>
      </c>
      <c r="K79" s="140" t="s">
        <v>3408</v>
      </c>
      <c r="L79" s="205" t="s">
        <v>3567</v>
      </c>
      <c r="M79" s="140"/>
      <c r="N79" s="136">
        <v>1987.7</v>
      </c>
      <c r="O79" s="136" t="s">
        <v>3568</v>
      </c>
      <c r="P79" s="142">
        <v>13855761020</v>
      </c>
      <c r="Q79" s="137" t="s">
        <v>3394</v>
      </c>
      <c r="R79" s="209">
        <f ca="1" t="shared" si="2"/>
        <v>63</v>
      </c>
      <c r="T79" s="87">
        <v>34</v>
      </c>
    </row>
    <row r="80" s="87" customFormat="1" ht="18" customHeight="1" spans="1:20">
      <c r="A80" s="206" t="s">
        <v>3566</v>
      </c>
      <c r="B80" s="136" t="s">
        <v>1455</v>
      </c>
      <c r="C80" s="136" t="s">
        <v>31</v>
      </c>
      <c r="D80" s="137" t="s">
        <v>3569</v>
      </c>
      <c r="E80" s="140" t="s">
        <v>3552</v>
      </c>
      <c r="F80" s="136"/>
      <c r="G80" s="136" t="s">
        <v>3010</v>
      </c>
      <c r="H80" s="136" t="s">
        <v>219</v>
      </c>
      <c r="I80" s="136" t="s">
        <v>520</v>
      </c>
      <c r="J80" s="141" t="s">
        <v>218</v>
      </c>
      <c r="K80" s="140" t="s">
        <v>3408</v>
      </c>
      <c r="L80" s="205" t="s">
        <v>3570</v>
      </c>
      <c r="M80" s="140"/>
      <c r="N80" s="136">
        <v>1982.7</v>
      </c>
      <c r="O80" s="136" t="s">
        <v>3571</v>
      </c>
      <c r="P80" s="142">
        <v>13965328596</v>
      </c>
      <c r="Q80" s="137" t="s">
        <v>3572</v>
      </c>
      <c r="R80" s="209">
        <f ca="1" t="shared" si="2"/>
        <v>63</v>
      </c>
      <c r="T80" s="87">
        <v>39</v>
      </c>
    </row>
    <row r="81" s="86" customFormat="1" ht="18" customHeight="1" spans="1:20">
      <c r="A81" s="127"/>
      <c r="B81" s="136" t="s">
        <v>1460</v>
      </c>
      <c r="C81" s="136" t="s">
        <v>31</v>
      </c>
      <c r="D81" s="137" t="s">
        <v>3395</v>
      </c>
      <c r="E81" s="138" t="s">
        <v>32</v>
      </c>
      <c r="F81" s="136"/>
      <c r="G81" s="136" t="s">
        <v>3010</v>
      </c>
      <c r="H81" s="136" t="s">
        <v>36</v>
      </c>
      <c r="I81" s="136" t="s">
        <v>1129</v>
      </c>
      <c r="J81" s="141" t="s">
        <v>40</v>
      </c>
      <c r="K81" s="140" t="s">
        <v>3408</v>
      </c>
      <c r="L81" s="205" t="s">
        <v>3573</v>
      </c>
      <c r="M81" s="136"/>
      <c r="N81" s="136">
        <v>1986.7</v>
      </c>
      <c r="O81" s="136" t="s">
        <v>1462</v>
      </c>
      <c r="P81" s="142">
        <v>13955799181</v>
      </c>
      <c r="Q81" s="137" t="s">
        <v>3396</v>
      </c>
      <c r="R81" s="209">
        <f ca="1" t="shared" si="2"/>
        <v>63</v>
      </c>
      <c r="T81" s="86">
        <v>35</v>
      </c>
    </row>
    <row r="82" s="87" customFormat="1" ht="18" customHeight="1" spans="1:20">
      <c r="A82" s="206" t="s">
        <v>3566</v>
      </c>
      <c r="B82" s="136" t="s">
        <v>1464</v>
      </c>
      <c r="C82" s="136" t="s">
        <v>43</v>
      </c>
      <c r="D82" s="137" t="s">
        <v>3574</v>
      </c>
      <c r="E82" s="138" t="s">
        <v>3552</v>
      </c>
      <c r="F82" s="138"/>
      <c r="G82" s="140"/>
      <c r="H82" s="136" t="s">
        <v>154</v>
      </c>
      <c r="I82" s="136" t="s">
        <v>1138</v>
      </c>
      <c r="J82" s="141" t="s">
        <v>3282</v>
      </c>
      <c r="K82" s="140" t="s">
        <v>3408</v>
      </c>
      <c r="L82" s="205" t="s">
        <v>3528</v>
      </c>
      <c r="M82" s="140"/>
      <c r="N82" s="140">
        <v>1987.2</v>
      </c>
      <c r="O82" s="136" t="s">
        <v>1466</v>
      </c>
      <c r="P82" s="142">
        <v>13956888208</v>
      </c>
      <c r="Q82" s="137" t="s">
        <v>3575</v>
      </c>
      <c r="R82" s="209">
        <f ca="1" t="shared" si="2"/>
        <v>58</v>
      </c>
      <c r="T82" s="87">
        <v>34</v>
      </c>
    </row>
    <row r="83" s="87" customFormat="1" ht="18" customHeight="1" spans="1:20">
      <c r="A83" s="206"/>
      <c r="B83" s="136" t="s">
        <v>1468</v>
      </c>
      <c r="C83" s="136" t="s">
        <v>43</v>
      </c>
      <c r="D83" s="137" t="s">
        <v>3393</v>
      </c>
      <c r="E83" s="138" t="s">
        <v>32</v>
      </c>
      <c r="F83" s="136" t="s">
        <v>809</v>
      </c>
      <c r="G83" s="136" t="s">
        <v>3079</v>
      </c>
      <c r="H83" s="136" t="s">
        <v>174</v>
      </c>
      <c r="I83" s="136" t="s">
        <v>1138</v>
      </c>
      <c r="J83" s="141" t="s">
        <v>3277</v>
      </c>
      <c r="K83" s="140" t="s">
        <v>3408</v>
      </c>
      <c r="L83" s="205" t="s">
        <v>3576</v>
      </c>
      <c r="M83" s="140"/>
      <c r="N83" s="136">
        <v>1982.7</v>
      </c>
      <c r="O83" s="136" t="s">
        <v>1466</v>
      </c>
      <c r="P83" s="142">
        <v>13965320815</v>
      </c>
      <c r="Q83" s="137" t="s">
        <v>3577</v>
      </c>
      <c r="R83" s="209" t="s">
        <v>3578</v>
      </c>
      <c r="T83" s="87">
        <v>39</v>
      </c>
    </row>
    <row r="84" s="87" customFormat="1" ht="18" customHeight="1" spans="1:20">
      <c r="A84" s="127"/>
      <c r="B84" s="136" t="s">
        <v>1475</v>
      </c>
      <c r="C84" s="136" t="s">
        <v>31</v>
      </c>
      <c r="D84" s="137" t="s">
        <v>3579</v>
      </c>
      <c r="E84" s="138" t="s">
        <v>267</v>
      </c>
      <c r="F84" s="138"/>
      <c r="G84" s="140"/>
      <c r="H84" s="136" t="s">
        <v>79</v>
      </c>
      <c r="I84" s="136" t="s">
        <v>1129</v>
      </c>
      <c r="J84" s="141" t="s">
        <v>250</v>
      </c>
      <c r="K84" s="140" t="s">
        <v>3408</v>
      </c>
      <c r="L84" s="205" t="s">
        <v>3580</v>
      </c>
      <c r="M84" s="140"/>
      <c r="N84" s="136">
        <v>1980.1</v>
      </c>
      <c r="O84" s="136" t="s">
        <v>1473</v>
      </c>
      <c r="P84" s="142">
        <v>13505570330</v>
      </c>
      <c r="Q84" s="137" t="s">
        <v>3581</v>
      </c>
      <c r="R84" s="210">
        <f ca="1" t="shared" si="2"/>
        <v>63</v>
      </c>
      <c r="T84" s="87">
        <v>41</v>
      </c>
    </row>
    <row r="85" s="87" customFormat="1" ht="18" customHeight="1" spans="1:20">
      <c r="A85" s="206" t="s">
        <v>3566</v>
      </c>
      <c r="B85" s="136" t="s">
        <v>1470</v>
      </c>
      <c r="C85" s="136" t="s">
        <v>43</v>
      </c>
      <c r="D85" s="137" t="s">
        <v>3582</v>
      </c>
      <c r="E85" s="138" t="s">
        <v>3552</v>
      </c>
      <c r="F85" s="138"/>
      <c r="G85" s="136" t="s">
        <v>3079</v>
      </c>
      <c r="H85" s="136" t="s">
        <v>154</v>
      </c>
      <c r="I85" s="136" t="s">
        <v>1138</v>
      </c>
      <c r="J85" s="211" t="s">
        <v>3583</v>
      </c>
      <c r="K85" s="140" t="s">
        <v>3408</v>
      </c>
      <c r="L85" s="205" t="s">
        <v>3584</v>
      </c>
      <c r="M85" s="140"/>
      <c r="N85" s="136">
        <v>1987.7</v>
      </c>
      <c r="O85" s="136" t="s">
        <v>1473</v>
      </c>
      <c r="P85" s="142">
        <v>13955786565</v>
      </c>
      <c r="Q85" s="137" t="s">
        <v>3585</v>
      </c>
      <c r="R85" s="210">
        <f ca="1" t="shared" si="2"/>
        <v>59</v>
      </c>
      <c r="T85" s="87">
        <v>33</v>
      </c>
    </row>
    <row r="86" s="87" customFormat="1" ht="18" customHeight="1" spans="1:20">
      <c r="A86" s="206"/>
      <c r="B86" s="136" t="s">
        <v>1478</v>
      </c>
      <c r="C86" s="136" t="s">
        <v>31</v>
      </c>
      <c r="D86" s="137" t="s">
        <v>3586</v>
      </c>
      <c r="E86" s="139"/>
      <c r="F86" s="140"/>
      <c r="G86" s="140"/>
      <c r="H86" s="136" t="s">
        <v>528</v>
      </c>
      <c r="I86" s="136" t="s">
        <v>520</v>
      </c>
      <c r="J86" s="141" t="s">
        <v>3355</v>
      </c>
      <c r="K86" s="140" t="s">
        <v>3408</v>
      </c>
      <c r="L86" s="205" t="s">
        <v>3587</v>
      </c>
      <c r="M86" s="140"/>
      <c r="N86" s="136">
        <v>1979.12</v>
      </c>
      <c r="O86" s="136" t="s">
        <v>1481</v>
      </c>
      <c r="P86" s="142">
        <v>13866861212</v>
      </c>
      <c r="Q86" s="137" t="s">
        <v>3588</v>
      </c>
      <c r="R86" s="210">
        <f ca="1" t="shared" si="2"/>
        <v>62</v>
      </c>
      <c r="T86" s="87">
        <v>42</v>
      </c>
    </row>
    <row r="87" s="95" customFormat="1" ht="18" customHeight="1" spans="1:20">
      <c r="A87" s="212" t="s">
        <v>3566</v>
      </c>
      <c r="B87" s="213" t="s">
        <v>1483</v>
      </c>
      <c r="C87" s="213" t="s">
        <v>43</v>
      </c>
      <c r="D87" s="214" t="s">
        <v>3589</v>
      </c>
      <c r="E87" s="215" t="s">
        <v>3552</v>
      </c>
      <c r="F87" s="216"/>
      <c r="G87" s="216"/>
      <c r="H87" s="213" t="s">
        <v>154</v>
      </c>
      <c r="I87" s="213" t="s">
        <v>1138</v>
      </c>
      <c r="J87" s="217" t="s">
        <v>434</v>
      </c>
      <c r="K87" s="216" t="s">
        <v>3408</v>
      </c>
      <c r="L87" s="218" t="s">
        <v>3590</v>
      </c>
      <c r="M87" s="216"/>
      <c r="N87" s="213">
        <v>1984.7</v>
      </c>
      <c r="O87" s="213" t="s">
        <v>1485</v>
      </c>
      <c r="P87" s="219">
        <v>13965329259</v>
      </c>
      <c r="Q87" s="214" t="s">
        <v>3591</v>
      </c>
      <c r="R87" s="220">
        <f ca="1" t="shared" si="2"/>
        <v>57</v>
      </c>
      <c r="T87" s="95">
        <v>36</v>
      </c>
    </row>
    <row r="88" s="95" customFormat="1" ht="18" customHeight="1" spans="1:20">
      <c r="A88" s="212" t="s">
        <v>3566</v>
      </c>
      <c r="B88" s="213" t="s">
        <v>1487</v>
      </c>
      <c r="C88" s="213" t="s">
        <v>31</v>
      </c>
      <c r="D88" s="214" t="s">
        <v>3397</v>
      </c>
      <c r="E88" s="215" t="s">
        <v>32</v>
      </c>
      <c r="F88" s="213"/>
      <c r="G88" s="213" t="s">
        <v>3010</v>
      </c>
      <c r="H88" s="213" t="s">
        <v>36</v>
      </c>
      <c r="I88" s="213" t="s">
        <v>1129</v>
      </c>
      <c r="J88" s="221" t="s">
        <v>258</v>
      </c>
      <c r="K88" s="216" t="s">
        <v>3408</v>
      </c>
      <c r="L88" s="218" t="s">
        <v>3592</v>
      </c>
      <c r="M88" s="216"/>
      <c r="N88" s="213">
        <v>1987.7</v>
      </c>
      <c r="O88" s="213" t="s">
        <v>1485</v>
      </c>
      <c r="P88" s="219">
        <v>13855760778</v>
      </c>
      <c r="Q88" s="214" t="s">
        <v>3398</v>
      </c>
      <c r="R88" s="220">
        <f ca="1" t="shared" si="2"/>
        <v>62</v>
      </c>
      <c r="T88" s="95">
        <v>34</v>
      </c>
    </row>
    <row r="89" s="95" customFormat="1" ht="18" customHeight="1" spans="1:20">
      <c r="A89" s="212"/>
      <c r="B89" s="213" t="s">
        <v>1489</v>
      </c>
      <c r="C89" s="213" t="s">
        <v>31</v>
      </c>
      <c r="D89" s="214" t="s">
        <v>3593</v>
      </c>
      <c r="E89" s="215"/>
      <c r="F89" s="215"/>
      <c r="G89" s="216"/>
      <c r="H89" s="213" t="s">
        <v>948</v>
      </c>
      <c r="I89" s="213" t="s">
        <v>1201</v>
      </c>
      <c r="J89" s="217" t="s">
        <v>3594</v>
      </c>
      <c r="K89" s="216" t="s">
        <v>3408</v>
      </c>
      <c r="L89" s="218" t="s">
        <v>3595</v>
      </c>
      <c r="M89" s="216"/>
      <c r="N89" s="213">
        <v>1982.1</v>
      </c>
      <c r="O89" s="213" t="s">
        <v>1491</v>
      </c>
      <c r="P89" s="219">
        <v>13500587589</v>
      </c>
      <c r="Q89" s="214" t="s">
        <v>3596</v>
      </c>
      <c r="R89" s="220">
        <f ca="1" t="shared" si="2"/>
        <v>64</v>
      </c>
      <c r="T89" s="95">
        <v>39</v>
      </c>
    </row>
    <row r="90" s="95" customFormat="1" ht="18" customHeight="1" spans="1:20">
      <c r="A90" s="212"/>
      <c r="B90" s="213" t="s">
        <v>1493</v>
      </c>
      <c r="C90" s="213" t="s">
        <v>43</v>
      </c>
      <c r="D90" s="214" t="s">
        <v>3597</v>
      </c>
      <c r="E90" s="215" t="s">
        <v>3552</v>
      </c>
      <c r="F90" s="215"/>
      <c r="G90" s="216"/>
      <c r="H90" s="213" t="s">
        <v>887</v>
      </c>
      <c r="I90" s="213" t="s">
        <v>1849</v>
      </c>
      <c r="J90" s="217" t="s">
        <v>869</v>
      </c>
      <c r="K90" s="216" t="s">
        <v>3408</v>
      </c>
      <c r="L90" s="218" t="s">
        <v>3598</v>
      </c>
      <c r="M90" s="216"/>
      <c r="N90" s="213">
        <v>1988.1</v>
      </c>
      <c r="O90" s="213" t="s">
        <v>1491</v>
      </c>
      <c r="P90" s="219">
        <v>13866497198</v>
      </c>
      <c r="Q90" s="214" t="s">
        <v>3599</v>
      </c>
      <c r="R90" s="220">
        <f ca="1" t="shared" si="2"/>
        <v>56</v>
      </c>
      <c r="T90" s="95">
        <v>33</v>
      </c>
    </row>
    <row r="91" s="95" customFormat="1" ht="18" customHeight="1" spans="1:20">
      <c r="A91" s="212"/>
      <c r="B91" s="213" t="s">
        <v>1496</v>
      </c>
      <c r="C91" s="213" t="s">
        <v>31</v>
      </c>
      <c r="D91" s="214" t="s">
        <v>1497</v>
      </c>
      <c r="E91" s="215" t="s">
        <v>32</v>
      </c>
      <c r="F91" s="213" t="s">
        <v>809</v>
      </c>
      <c r="G91" s="213"/>
      <c r="H91" s="213" t="s">
        <v>47</v>
      </c>
      <c r="I91" s="213" t="s">
        <v>1129</v>
      </c>
      <c r="J91" s="217" t="s">
        <v>103</v>
      </c>
      <c r="K91" s="216" t="s">
        <v>3408</v>
      </c>
      <c r="L91" s="218" t="s">
        <v>3600</v>
      </c>
      <c r="M91" s="216"/>
      <c r="N91" s="213">
        <v>1987.7</v>
      </c>
      <c r="O91" s="213" t="s">
        <v>1499</v>
      </c>
      <c r="P91" s="219">
        <v>13855716668</v>
      </c>
      <c r="Q91" s="214" t="s">
        <v>3601</v>
      </c>
      <c r="R91" s="220">
        <f ca="1" t="shared" si="2"/>
        <v>61</v>
      </c>
      <c r="T91" s="222">
        <v>34</v>
      </c>
    </row>
    <row r="92" s="96" customFormat="1" ht="18" customHeight="1" spans="1:20">
      <c r="A92" s="212"/>
      <c r="B92" s="213" t="s">
        <v>1501</v>
      </c>
      <c r="C92" s="213" t="s">
        <v>31</v>
      </c>
      <c r="D92" s="214" t="s">
        <v>3602</v>
      </c>
      <c r="E92" s="215" t="s">
        <v>75</v>
      </c>
      <c r="F92" s="213" t="s">
        <v>809</v>
      </c>
      <c r="G92" s="216"/>
      <c r="H92" s="213"/>
      <c r="I92" s="213" t="s">
        <v>19</v>
      </c>
      <c r="J92" s="217" t="s">
        <v>875</v>
      </c>
      <c r="K92" s="216" t="s">
        <v>3408</v>
      </c>
      <c r="L92" s="218" t="s">
        <v>3603</v>
      </c>
      <c r="M92" s="216" t="s">
        <v>3604</v>
      </c>
      <c r="N92" s="213">
        <v>1981.1</v>
      </c>
      <c r="O92" s="213" t="s">
        <v>1506</v>
      </c>
      <c r="P92" s="219">
        <v>15212557678</v>
      </c>
      <c r="Q92" s="214" t="s">
        <v>3605</v>
      </c>
      <c r="R92" s="220">
        <f ca="1" t="shared" si="2"/>
        <v>62</v>
      </c>
      <c r="T92" s="223">
        <v>40</v>
      </c>
    </row>
    <row r="93" s="95" customFormat="1" ht="18" customHeight="1" spans="1:20">
      <c r="A93" s="212"/>
      <c r="B93" s="213" t="s">
        <v>1508</v>
      </c>
      <c r="C93" s="213" t="s">
        <v>31</v>
      </c>
      <c r="D93" s="214" t="s">
        <v>3400</v>
      </c>
      <c r="E93" s="215" t="s">
        <v>32</v>
      </c>
      <c r="F93" s="213"/>
      <c r="G93" s="213"/>
      <c r="H93" s="213" t="s">
        <v>36</v>
      </c>
      <c r="I93" s="213" t="s">
        <v>1129</v>
      </c>
      <c r="J93" s="217" t="s">
        <v>1035</v>
      </c>
      <c r="K93" s="216" t="s">
        <v>3408</v>
      </c>
      <c r="L93" s="218" t="s">
        <v>3606</v>
      </c>
      <c r="M93" s="213"/>
      <c r="N93" s="213">
        <v>1987.7</v>
      </c>
      <c r="O93" s="216" t="s">
        <v>1511</v>
      </c>
      <c r="P93" s="219">
        <v>13955798582</v>
      </c>
      <c r="Q93" s="214" t="s">
        <v>3401</v>
      </c>
      <c r="R93" s="220">
        <f ca="1" t="shared" si="2"/>
        <v>62</v>
      </c>
      <c r="S93" s="220">
        <f ca="1">YEAR(TODAY())-N93</f>
        <v>37.3</v>
      </c>
      <c r="T93" s="222">
        <v>34</v>
      </c>
    </row>
    <row r="94" s="87" customFormat="1" ht="18" customHeight="1" spans="1:20">
      <c r="A94" s="206">
        <v>1</v>
      </c>
      <c r="B94" s="136" t="s">
        <v>1516</v>
      </c>
      <c r="C94" s="136" t="s">
        <v>31</v>
      </c>
      <c r="D94" s="137" t="s">
        <v>1514</v>
      </c>
      <c r="E94" s="224" t="s">
        <v>32</v>
      </c>
      <c r="F94" s="136" t="s">
        <v>809</v>
      </c>
      <c r="G94" s="136"/>
      <c r="H94" s="136" t="s">
        <v>47</v>
      </c>
      <c r="I94" s="136" t="s">
        <v>1129</v>
      </c>
      <c r="J94" s="141" t="s">
        <v>136</v>
      </c>
      <c r="K94" s="140" t="s">
        <v>3408</v>
      </c>
      <c r="L94" s="205" t="s">
        <v>3607</v>
      </c>
      <c r="M94" s="140"/>
      <c r="N94" s="136">
        <v>1985.7</v>
      </c>
      <c r="O94" s="140" t="s">
        <v>3608</v>
      </c>
      <c r="P94" s="142">
        <v>13956846538</v>
      </c>
      <c r="Q94" s="137" t="s">
        <v>3402</v>
      </c>
      <c r="R94" s="209" t="e">
        <f ca="1">YEAR(TODAY())-MID(#REF!,7,4)</f>
        <v>#REF!</v>
      </c>
      <c r="S94" s="209">
        <f ca="1" t="shared" ref="S94:S107" si="3">YEAR(TODAY())-N94</f>
        <v>39.3</v>
      </c>
      <c r="T94" s="160">
        <v>36</v>
      </c>
    </row>
    <row r="95" s="87" customFormat="1" ht="18" customHeight="1" spans="1:20">
      <c r="A95" s="206">
        <v>2</v>
      </c>
      <c r="B95" s="136" t="s">
        <v>1513</v>
      </c>
      <c r="C95" s="136" t="s">
        <v>31</v>
      </c>
      <c r="D95" s="137" t="s">
        <v>3609</v>
      </c>
      <c r="E95" s="138" t="s">
        <v>3548</v>
      </c>
      <c r="F95" s="136" t="s">
        <v>809</v>
      </c>
      <c r="G95" s="136" t="s">
        <v>3610</v>
      </c>
      <c r="H95" s="136" t="s">
        <v>894</v>
      </c>
      <c r="I95" s="136" t="s">
        <v>19</v>
      </c>
      <c r="J95" s="141" t="s">
        <v>3611</v>
      </c>
      <c r="K95" s="140" t="s">
        <v>3408</v>
      </c>
      <c r="L95" s="205" t="s">
        <v>3612</v>
      </c>
      <c r="M95" s="140"/>
      <c r="N95" s="136" t="s">
        <v>3613</v>
      </c>
      <c r="O95" s="140" t="s">
        <v>3608</v>
      </c>
      <c r="P95" s="142">
        <v>13705577881</v>
      </c>
      <c r="Q95" s="137" t="s">
        <v>3614</v>
      </c>
      <c r="R95" s="209" t="e">
        <f ca="1">YEAR(TODAY())-MID(#REF!,7,4)</f>
        <v>#REF!</v>
      </c>
      <c r="S95" s="209" t="e">
        <f ca="1" t="shared" si="3"/>
        <v>#VALUE!</v>
      </c>
      <c r="T95" s="160">
        <v>40</v>
      </c>
    </row>
    <row r="96" s="87" customFormat="1" ht="18" customHeight="1" spans="1:20">
      <c r="A96" s="206">
        <v>3</v>
      </c>
      <c r="B96" s="136" t="s">
        <v>1518</v>
      </c>
      <c r="C96" s="136" t="s">
        <v>43</v>
      </c>
      <c r="D96" s="137" t="s">
        <v>3609</v>
      </c>
      <c r="E96" s="138" t="s">
        <v>3552</v>
      </c>
      <c r="F96" s="140" t="s">
        <v>809</v>
      </c>
      <c r="G96" s="136" t="s">
        <v>3010</v>
      </c>
      <c r="H96" s="140" t="s">
        <v>148</v>
      </c>
      <c r="I96" s="136" t="s">
        <v>1138</v>
      </c>
      <c r="J96" s="141" t="s">
        <v>1330</v>
      </c>
      <c r="K96" s="140" t="s">
        <v>3408</v>
      </c>
      <c r="L96" s="205" t="s">
        <v>3489</v>
      </c>
      <c r="M96" s="140"/>
      <c r="N96" s="136">
        <v>1981.7</v>
      </c>
      <c r="O96" s="140" t="s">
        <v>3608</v>
      </c>
      <c r="P96" s="142">
        <v>13955791687</v>
      </c>
      <c r="Q96" s="137" t="s">
        <v>3615</v>
      </c>
      <c r="R96" s="209" t="e">
        <f ca="1">YEAR(TODAY())-MID(#REF!,7,4)</f>
        <v>#REF!</v>
      </c>
      <c r="S96" s="209">
        <f ca="1" t="shared" si="3"/>
        <v>43.3</v>
      </c>
      <c r="T96" s="160">
        <v>40</v>
      </c>
    </row>
    <row r="97" s="87" customFormat="1" ht="18" customHeight="1" spans="1:23">
      <c r="A97" s="206">
        <v>4</v>
      </c>
      <c r="B97" s="136" t="s">
        <v>1521</v>
      </c>
      <c r="C97" s="136" t="s">
        <v>31</v>
      </c>
      <c r="D97" s="137" t="s">
        <v>3616</v>
      </c>
      <c r="E97" s="138" t="s">
        <v>267</v>
      </c>
      <c r="F97" s="136" t="s">
        <v>809</v>
      </c>
      <c r="G97" s="136"/>
      <c r="H97" s="136" t="s">
        <v>79</v>
      </c>
      <c r="I97" s="136" t="s">
        <v>3617</v>
      </c>
      <c r="J97" s="141" t="s">
        <v>3618</v>
      </c>
      <c r="K97" s="140" t="s">
        <v>3408</v>
      </c>
      <c r="L97" s="205" t="s">
        <v>3619</v>
      </c>
      <c r="M97" s="140"/>
      <c r="N97" s="136" t="s">
        <v>3620</v>
      </c>
      <c r="O97" s="140" t="s">
        <v>3621</v>
      </c>
      <c r="P97" s="142">
        <v>13965329900</v>
      </c>
      <c r="Q97" s="137" t="s">
        <v>3622</v>
      </c>
      <c r="R97" s="209" t="e">
        <f ca="1">YEAR(TODAY())-MID(#REF!,7,4)</f>
        <v>#REF!</v>
      </c>
      <c r="S97" s="209" t="e">
        <f ca="1" t="shared" si="3"/>
        <v>#VALUE!</v>
      </c>
      <c r="T97" s="160">
        <v>36</v>
      </c>
    </row>
    <row r="98" s="87" customFormat="1" ht="18" customHeight="1" spans="1:23">
      <c r="A98" s="206">
        <v>5</v>
      </c>
      <c r="B98" s="136" t="s">
        <v>1286</v>
      </c>
      <c r="C98" s="136" t="s">
        <v>43</v>
      </c>
      <c r="D98" s="137" t="s">
        <v>3623</v>
      </c>
      <c r="E98" s="138" t="s">
        <v>3552</v>
      </c>
      <c r="F98" s="140"/>
      <c r="G98" s="140"/>
      <c r="H98" s="136" t="s">
        <v>3071</v>
      </c>
      <c r="I98" s="136" t="s">
        <v>1129</v>
      </c>
      <c r="J98" s="141" t="s">
        <v>3624</v>
      </c>
      <c r="K98" s="140" t="s">
        <v>3408</v>
      </c>
      <c r="L98" s="205" t="s">
        <v>3625</v>
      </c>
      <c r="M98" s="140"/>
      <c r="N98" s="136">
        <v>1989.5</v>
      </c>
      <c r="O98" s="140" t="s">
        <v>3626</v>
      </c>
      <c r="P98" s="142">
        <v>13866873391</v>
      </c>
      <c r="Q98" s="137" t="s">
        <v>3627</v>
      </c>
      <c r="R98" s="209">
        <f ca="1" t="shared" ref="R98:R107" si="4">YEAR(TODAY())-MID(Q98,7,4)</f>
        <v>56</v>
      </c>
      <c r="S98" s="209">
        <f ca="1" t="shared" si="3"/>
        <v>35.5</v>
      </c>
      <c r="T98" s="160">
        <v>32</v>
      </c>
    </row>
    <row r="99" s="87" customFormat="1" ht="18" customHeight="1" spans="1:23">
      <c r="A99" s="206">
        <v>6</v>
      </c>
      <c r="B99" s="136" t="s">
        <v>1526</v>
      </c>
      <c r="C99" s="136" t="s">
        <v>31</v>
      </c>
      <c r="D99" s="137" t="s">
        <v>3628</v>
      </c>
      <c r="E99" s="139"/>
      <c r="F99" s="139"/>
      <c r="G99" s="140"/>
      <c r="H99" s="136" t="s">
        <v>948</v>
      </c>
      <c r="I99" s="136" t="s">
        <v>1201</v>
      </c>
      <c r="J99" s="141" t="s">
        <v>3629</v>
      </c>
      <c r="K99" s="140" t="s">
        <v>3408</v>
      </c>
      <c r="L99" s="205" t="s">
        <v>3630</v>
      </c>
      <c r="M99" s="140"/>
      <c r="N99" s="136">
        <v>1982.1</v>
      </c>
      <c r="O99" s="140" t="s">
        <v>3631</v>
      </c>
      <c r="P99" s="142">
        <v>15855372040</v>
      </c>
      <c r="Q99" s="137" t="s">
        <v>3632</v>
      </c>
      <c r="R99" s="209">
        <f ca="1" t="shared" si="4"/>
        <v>61</v>
      </c>
      <c r="S99" s="209">
        <f ca="1" t="shared" si="3"/>
        <v>42.9000000000001</v>
      </c>
      <c r="T99" s="160">
        <v>39</v>
      </c>
    </row>
    <row r="100" s="87" customFormat="1" ht="18" customHeight="1" spans="1:23">
      <c r="A100" s="206">
        <v>7</v>
      </c>
      <c r="B100" s="136" t="s">
        <v>1528</v>
      </c>
      <c r="C100" s="136" t="s">
        <v>31</v>
      </c>
      <c r="D100" s="137" t="s">
        <v>3403</v>
      </c>
      <c r="E100" s="138" t="s">
        <v>32</v>
      </c>
      <c r="F100" s="136" t="s">
        <v>809</v>
      </c>
      <c r="G100" s="136" t="s">
        <v>3010</v>
      </c>
      <c r="H100" s="136" t="s">
        <v>36</v>
      </c>
      <c r="I100" s="136" t="s">
        <v>1129</v>
      </c>
      <c r="J100" s="141" t="s">
        <v>831</v>
      </c>
      <c r="K100" s="140" t="s">
        <v>3408</v>
      </c>
      <c r="L100" s="205" t="s">
        <v>3633</v>
      </c>
      <c r="M100" s="140"/>
      <c r="N100" s="136">
        <v>1987.7</v>
      </c>
      <c r="O100" s="140" t="s">
        <v>3631</v>
      </c>
      <c r="P100" s="142">
        <v>13955716862</v>
      </c>
      <c r="Q100" s="137" t="s">
        <v>3404</v>
      </c>
      <c r="R100" s="209">
        <f ca="1" t="shared" si="4"/>
        <v>61</v>
      </c>
      <c r="S100" s="209">
        <f ca="1" t="shared" si="3"/>
        <v>37.3</v>
      </c>
      <c r="T100" s="160">
        <v>34</v>
      </c>
    </row>
    <row r="101" s="87" customFormat="1" ht="18" customHeight="1" spans="1:23">
      <c r="A101" s="206">
        <v>8</v>
      </c>
      <c r="B101" s="136" t="s">
        <v>1530</v>
      </c>
      <c r="C101" s="136" t="s">
        <v>31</v>
      </c>
      <c r="D101" s="137" t="s">
        <v>3416</v>
      </c>
      <c r="E101" s="138" t="s">
        <v>32</v>
      </c>
      <c r="F101" s="138"/>
      <c r="G101" s="136" t="s">
        <v>3010</v>
      </c>
      <c r="H101" s="136" t="s">
        <v>36</v>
      </c>
      <c r="I101" s="136" t="s">
        <v>1129</v>
      </c>
      <c r="J101" s="141" t="s">
        <v>3418</v>
      </c>
      <c r="K101" s="140" t="s">
        <v>3408</v>
      </c>
      <c r="L101" s="205" t="s">
        <v>3634</v>
      </c>
      <c r="M101" s="140"/>
      <c r="N101" s="136">
        <v>1989.7</v>
      </c>
      <c r="O101" s="140" t="s">
        <v>3635</v>
      </c>
      <c r="P101" s="142">
        <v>18955768768</v>
      </c>
      <c r="Q101" s="137" t="s">
        <v>3417</v>
      </c>
      <c r="R101" s="209">
        <f ca="1" t="shared" si="4"/>
        <v>61</v>
      </c>
      <c r="S101" s="209">
        <f ca="1" t="shared" si="3"/>
        <v>35.3</v>
      </c>
      <c r="T101" s="160">
        <v>32</v>
      </c>
    </row>
    <row r="102" s="87" customFormat="1" ht="18" customHeight="1" spans="1:23">
      <c r="A102" s="206">
        <v>9</v>
      </c>
      <c r="B102" s="136" t="s">
        <v>1532</v>
      </c>
      <c r="C102" s="136" t="s">
        <v>31</v>
      </c>
      <c r="D102" s="137" t="s">
        <v>3636</v>
      </c>
      <c r="E102" s="138" t="s">
        <v>3552</v>
      </c>
      <c r="F102" s="136"/>
      <c r="G102" s="136"/>
      <c r="H102" s="136" t="s">
        <v>202</v>
      </c>
      <c r="I102" s="136" t="s">
        <v>1163</v>
      </c>
      <c r="J102" s="141" t="s">
        <v>200</v>
      </c>
      <c r="K102" s="140" t="s">
        <v>3408</v>
      </c>
      <c r="L102" s="205" t="s">
        <v>3637</v>
      </c>
      <c r="M102" s="140"/>
      <c r="N102" s="136">
        <v>1982.8</v>
      </c>
      <c r="O102" s="140" t="s">
        <v>3638</v>
      </c>
      <c r="P102" s="142">
        <v>13855762378</v>
      </c>
      <c r="Q102" s="137" t="s">
        <v>3639</v>
      </c>
      <c r="R102" s="209">
        <f ca="1" t="shared" si="4"/>
        <v>61</v>
      </c>
      <c r="S102" s="209">
        <f ca="1" t="shared" si="3"/>
        <v>42.2</v>
      </c>
      <c r="T102" s="160">
        <v>39</v>
      </c>
    </row>
    <row r="103" s="87" customFormat="1" ht="18" customHeight="1" spans="1:23">
      <c r="A103" s="206">
        <v>10</v>
      </c>
      <c r="B103" s="136" t="s">
        <v>1534</v>
      </c>
      <c r="C103" s="136" t="s">
        <v>43</v>
      </c>
      <c r="D103" s="137" t="s">
        <v>3640</v>
      </c>
      <c r="E103" s="138" t="s">
        <v>75</v>
      </c>
      <c r="F103" s="136"/>
      <c r="G103" s="140"/>
      <c r="H103" s="136" t="s">
        <v>154</v>
      </c>
      <c r="I103" s="136" t="s">
        <v>3457</v>
      </c>
      <c r="J103" s="141" t="s">
        <v>3282</v>
      </c>
      <c r="K103" s="140" t="s">
        <v>3408</v>
      </c>
      <c r="L103" s="205" t="s">
        <v>3528</v>
      </c>
      <c r="M103" s="140"/>
      <c r="N103" s="136">
        <v>1988.7</v>
      </c>
      <c r="O103" s="140" t="s">
        <v>3638</v>
      </c>
      <c r="P103" s="142">
        <v>13955797415</v>
      </c>
      <c r="Q103" s="137" t="s">
        <v>3641</v>
      </c>
      <c r="R103" s="209">
        <f ca="1" t="shared" si="4"/>
        <v>58</v>
      </c>
      <c r="S103" s="209">
        <f ca="1" t="shared" si="3"/>
        <v>36.3</v>
      </c>
      <c r="T103" s="160">
        <v>33</v>
      </c>
    </row>
    <row r="104" s="87" customFormat="1" ht="18" customHeight="1" spans="1:23">
      <c r="A104" s="206">
        <v>11</v>
      </c>
      <c r="B104" s="136" t="s">
        <v>1536</v>
      </c>
      <c r="C104" s="136" t="s">
        <v>31</v>
      </c>
      <c r="D104" s="137" t="s">
        <v>3642</v>
      </c>
      <c r="E104" s="138" t="s">
        <v>32</v>
      </c>
      <c r="F104" s="140"/>
      <c r="G104" s="140"/>
      <c r="H104" s="136" t="s">
        <v>79</v>
      </c>
      <c r="I104" s="136" t="s">
        <v>1129</v>
      </c>
      <c r="J104" s="225" t="s">
        <v>258</v>
      </c>
      <c r="K104" s="140" t="s">
        <v>3408</v>
      </c>
      <c r="L104" s="140" t="s">
        <v>3643</v>
      </c>
      <c r="M104" s="140"/>
      <c r="N104" s="140">
        <v>1987.7</v>
      </c>
      <c r="O104" s="140" t="s">
        <v>3644</v>
      </c>
      <c r="P104" s="142">
        <v>13635574223</v>
      </c>
      <c r="Q104" s="137" t="s">
        <v>3645</v>
      </c>
      <c r="R104" s="209">
        <f ca="1" t="shared" si="4"/>
        <v>61</v>
      </c>
      <c r="S104" s="209">
        <f ca="1" t="shared" si="3"/>
        <v>37.3</v>
      </c>
      <c r="T104" s="160">
        <v>34</v>
      </c>
    </row>
    <row r="105" s="87" customFormat="1" ht="18" customHeight="1" spans="1:23">
      <c r="A105" s="206">
        <v>12</v>
      </c>
      <c r="B105" s="136" t="s">
        <v>1538</v>
      </c>
      <c r="C105" s="136" t="s">
        <v>43</v>
      </c>
      <c r="D105" s="137" t="s">
        <v>3646</v>
      </c>
      <c r="E105" s="140" t="s">
        <v>3552</v>
      </c>
      <c r="F105" s="136"/>
      <c r="G105" s="140"/>
      <c r="H105" s="136" t="s">
        <v>496</v>
      </c>
      <c r="I105" s="136" t="s">
        <v>3457</v>
      </c>
      <c r="J105" s="141" t="s">
        <v>3046</v>
      </c>
      <c r="K105" s="140" t="s">
        <v>3408</v>
      </c>
      <c r="L105" s="140" t="s">
        <v>3647</v>
      </c>
      <c r="M105" s="140"/>
      <c r="N105" s="136">
        <v>1987.7</v>
      </c>
      <c r="O105" s="140" t="s">
        <v>3644</v>
      </c>
      <c r="P105" s="142">
        <v>13505572053</v>
      </c>
      <c r="Q105" s="137" t="s">
        <v>3648</v>
      </c>
      <c r="R105" s="209">
        <f ca="1" t="shared" si="4"/>
        <v>56</v>
      </c>
      <c r="S105" s="209">
        <f ca="1" t="shared" si="3"/>
        <v>37.3</v>
      </c>
      <c r="T105" s="160">
        <v>28</v>
      </c>
    </row>
    <row r="106" s="87" customFormat="1" ht="18" customHeight="1" spans="1:23">
      <c r="A106" s="206">
        <v>13</v>
      </c>
      <c r="B106" s="136" t="s">
        <v>1004</v>
      </c>
      <c r="C106" s="136" t="s">
        <v>31</v>
      </c>
      <c r="D106" s="226" t="s">
        <v>3649</v>
      </c>
      <c r="E106" s="138" t="s">
        <v>75</v>
      </c>
      <c r="F106" s="140" t="s">
        <v>809</v>
      </c>
      <c r="G106" s="140"/>
      <c r="H106" s="136" t="s">
        <v>195</v>
      </c>
      <c r="I106" s="136" t="s">
        <v>1163</v>
      </c>
      <c r="J106" s="141" t="s">
        <v>200</v>
      </c>
      <c r="K106" s="140" t="s">
        <v>3408</v>
      </c>
      <c r="L106" s="140" t="s">
        <v>3650</v>
      </c>
      <c r="M106" s="140"/>
      <c r="N106" s="136">
        <v>1982.11</v>
      </c>
      <c r="O106" s="140" t="s">
        <v>3651</v>
      </c>
      <c r="P106" s="142">
        <v>13855762379</v>
      </c>
      <c r="Q106" s="137" t="s">
        <v>3652</v>
      </c>
      <c r="R106" s="209">
        <f ca="1" t="shared" si="4"/>
        <v>60</v>
      </c>
      <c r="S106" s="209">
        <f ca="1" t="shared" si="3"/>
        <v>42.8900000000001</v>
      </c>
      <c r="T106" s="160">
        <v>39</v>
      </c>
    </row>
    <row r="107" s="87" customFormat="1" ht="18" customHeight="1" spans="1:23">
      <c r="A107" s="206">
        <v>14</v>
      </c>
      <c r="B107" s="136" t="s">
        <v>1542</v>
      </c>
      <c r="C107" s="136" t="s">
        <v>43</v>
      </c>
      <c r="D107" s="137" t="s">
        <v>3653</v>
      </c>
      <c r="E107" s="138" t="s">
        <v>3552</v>
      </c>
      <c r="F107" s="138"/>
      <c r="G107" s="136" t="s">
        <v>3073</v>
      </c>
      <c r="H107" s="136" t="s">
        <v>154</v>
      </c>
      <c r="I107" s="136" t="s">
        <v>1138</v>
      </c>
      <c r="J107" s="141" t="s">
        <v>158</v>
      </c>
      <c r="K107" s="140" t="s">
        <v>3408</v>
      </c>
      <c r="L107" s="140"/>
      <c r="M107" s="140"/>
      <c r="N107" s="136">
        <v>1991.7</v>
      </c>
      <c r="O107" s="136" t="s">
        <v>3654</v>
      </c>
      <c r="P107" s="142">
        <v>15715577555</v>
      </c>
      <c r="Q107" s="137" t="s">
        <v>3655</v>
      </c>
      <c r="R107" s="209">
        <f ca="1" t="shared" si="4"/>
        <v>57</v>
      </c>
      <c r="S107" s="209">
        <f ca="1" t="shared" si="3"/>
        <v>33.3</v>
      </c>
      <c r="T107" s="160">
        <v>31</v>
      </c>
    </row>
    <row r="108" s="87" customFormat="1" ht="7" customHeight="1" spans="1:23">
      <c r="A108" s="206"/>
      <c r="B108" s="136"/>
      <c r="C108" s="136"/>
      <c r="D108" s="137"/>
      <c r="E108" s="138"/>
      <c r="F108" s="138"/>
      <c r="G108" s="136"/>
      <c r="H108" s="136"/>
      <c r="I108" s="136"/>
      <c r="J108" s="141"/>
      <c r="K108" s="140"/>
      <c r="L108" s="140"/>
      <c r="M108" s="140"/>
      <c r="N108" s="136"/>
      <c r="O108" s="136"/>
      <c r="P108" s="142"/>
      <c r="Q108" s="137"/>
      <c r="R108" s="209"/>
      <c r="S108" s="209"/>
      <c r="T108" s="160"/>
    </row>
    <row r="109" s="87" customFormat="1" ht="18" customHeight="1" spans="1:23">
      <c r="A109" s="206">
        <v>1</v>
      </c>
      <c r="B109" s="136" t="s">
        <v>1544</v>
      </c>
      <c r="C109" s="136" t="s">
        <v>43</v>
      </c>
      <c r="D109" s="137" t="s">
        <v>3656</v>
      </c>
      <c r="E109" s="138" t="s">
        <v>3552</v>
      </c>
      <c r="F109" s="140"/>
      <c r="G109" s="140"/>
      <c r="H109" s="136" t="s">
        <v>154</v>
      </c>
      <c r="I109" s="136" t="s">
        <v>1138</v>
      </c>
      <c r="J109" s="141" t="s">
        <v>434</v>
      </c>
      <c r="K109" s="140" t="s">
        <v>3408</v>
      </c>
      <c r="L109" s="140"/>
      <c r="M109" s="140"/>
      <c r="N109" s="140">
        <v>1989.7</v>
      </c>
      <c r="O109" s="140" t="s">
        <v>3657</v>
      </c>
      <c r="P109" s="142">
        <v>15856211555</v>
      </c>
      <c r="Q109" s="137" t="s">
        <v>3658</v>
      </c>
      <c r="R109" s="209">
        <v>55</v>
      </c>
      <c r="S109" s="209">
        <v>35.3</v>
      </c>
      <c r="T109" s="160">
        <v>32</v>
      </c>
      <c r="U109" s="138"/>
      <c r="V109" s="139" t="s">
        <v>69</v>
      </c>
      <c r="W109" s="139" t="s">
        <v>3659</v>
      </c>
    </row>
    <row r="110" s="87" customFormat="1" ht="18" customHeight="1" spans="1:23">
      <c r="A110" s="206">
        <v>2</v>
      </c>
      <c r="B110" s="136" t="s">
        <v>1546</v>
      </c>
      <c r="C110" s="136" t="s">
        <v>31</v>
      </c>
      <c r="D110" s="137" t="s">
        <v>3405</v>
      </c>
      <c r="E110" s="138" t="s">
        <v>75</v>
      </c>
      <c r="F110" s="140"/>
      <c r="G110" s="140"/>
      <c r="H110" s="136" t="s">
        <v>219</v>
      </c>
      <c r="I110" s="136" t="s">
        <v>520</v>
      </c>
      <c r="J110" s="141" t="s">
        <v>3355</v>
      </c>
      <c r="K110" s="140" t="s">
        <v>3408</v>
      </c>
      <c r="L110" s="140"/>
      <c r="M110" s="140"/>
      <c r="N110" s="136">
        <v>1985.7</v>
      </c>
      <c r="O110" s="140" t="s">
        <v>3657</v>
      </c>
      <c r="P110" s="142">
        <v>13855761663</v>
      </c>
      <c r="Q110" s="137" t="s">
        <v>3660</v>
      </c>
      <c r="R110" s="209">
        <v>60</v>
      </c>
      <c r="S110" s="209">
        <v>39.3</v>
      </c>
      <c r="T110" s="160">
        <v>36</v>
      </c>
      <c r="U110" s="138"/>
      <c r="V110" s="139" t="s">
        <v>216</v>
      </c>
      <c r="W110" s="139" t="s">
        <v>3661</v>
      </c>
    </row>
    <row r="111" s="87" customFormat="1" ht="18" customHeight="1" spans="1:23">
      <c r="A111" s="206">
        <v>3</v>
      </c>
      <c r="B111" s="136" t="s">
        <v>1548</v>
      </c>
      <c r="C111" s="136" t="s">
        <v>31</v>
      </c>
      <c r="D111" s="137" t="s">
        <v>3405</v>
      </c>
      <c r="E111" s="138" t="s">
        <v>32</v>
      </c>
      <c r="F111" s="136"/>
      <c r="G111" s="136" t="s">
        <v>3012</v>
      </c>
      <c r="H111" s="136" t="s">
        <v>36</v>
      </c>
      <c r="I111" s="136" t="s">
        <v>1129</v>
      </c>
      <c r="J111" s="141" t="s">
        <v>1549</v>
      </c>
      <c r="K111" s="140" t="s">
        <v>3408</v>
      </c>
      <c r="L111" s="140"/>
      <c r="M111" s="140"/>
      <c r="N111" s="136">
        <v>1990.7</v>
      </c>
      <c r="O111" s="140" t="s">
        <v>3657</v>
      </c>
      <c r="P111" s="142">
        <v>13905578961</v>
      </c>
      <c r="Q111" s="137" t="s">
        <v>3406</v>
      </c>
      <c r="R111" s="209">
        <v>60</v>
      </c>
      <c r="S111" s="209">
        <v>34.3</v>
      </c>
      <c r="T111" s="160">
        <v>31</v>
      </c>
      <c r="U111" s="138" t="s">
        <v>693</v>
      </c>
      <c r="V111" s="139" t="s">
        <v>33</v>
      </c>
      <c r="W111" s="139" t="s">
        <v>768</v>
      </c>
    </row>
    <row r="112" s="87" customFormat="1" ht="18" customHeight="1" spans="1:23">
      <c r="A112" s="206">
        <v>4</v>
      </c>
      <c r="B112" s="136" t="s">
        <v>1551</v>
      </c>
      <c r="C112" s="136" t="s">
        <v>43</v>
      </c>
      <c r="D112" s="137" t="s">
        <v>3662</v>
      </c>
      <c r="E112" s="138" t="s">
        <v>3552</v>
      </c>
      <c r="F112" s="140"/>
      <c r="G112" s="140"/>
      <c r="H112" s="136" t="s">
        <v>228</v>
      </c>
      <c r="I112" s="136" t="s">
        <v>1129</v>
      </c>
      <c r="J112" s="141" t="s">
        <v>236</v>
      </c>
      <c r="K112" s="140" t="s">
        <v>3408</v>
      </c>
      <c r="L112" s="140"/>
      <c r="M112" s="140"/>
      <c r="N112" s="136">
        <v>1987.1</v>
      </c>
      <c r="O112" s="140" t="s">
        <v>3409</v>
      </c>
      <c r="P112" s="142">
        <v>18855768818</v>
      </c>
      <c r="Q112" s="137" t="s">
        <v>3663</v>
      </c>
      <c r="R112" s="210">
        <v>55</v>
      </c>
      <c r="S112" s="210">
        <v>37.9000000000001</v>
      </c>
      <c r="T112" s="160">
        <v>35</v>
      </c>
    </row>
    <row r="113" s="87" customFormat="1" ht="18" customHeight="1" spans="1:21">
      <c r="A113" s="206">
        <v>5</v>
      </c>
      <c r="B113" s="136" t="s">
        <v>1553</v>
      </c>
      <c r="C113" s="136" t="s">
        <v>43</v>
      </c>
      <c r="D113" s="137" t="s">
        <v>1554</v>
      </c>
      <c r="E113" s="138" t="s">
        <v>3552</v>
      </c>
      <c r="F113" s="140" t="s">
        <v>809</v>
      </c>
      <c r="G113" s="140"/>
      <c r="H113" s="136" t="s">
        <v>228</v>
      </c>
      <c r="I113" s="136" t="s">
        <v>1129</v>
      </c>
      <c r="J113" s="141" t="s">
        <v>592</v>
      </c>
      <c r="K113" s="140" t="s">
        <v>3408</v>
      </c>
      <c r="L113" s="140"/>
      <c r="M113" s="140"/>
      <c r="N113" s="136">
        <v>1991.1</v>
      </c>
      <c r="O113" s="140" t="s">
        <v>3409</v>
      </c>
      <c r="P113" s="142">
        <v>13955790187</v>
      </c>
      <c r="Q113" s="137" t="s">
        <v>3407</v>
      </c>
      <c r="R113" s="209">
        <v>55</v>
      </c>
      <c r="S113" s="209">
        <v>33.9000000000001</v>
      </c>
      <c r="T113" s="160">
        <v>23</v>
      </c>
    </row>
    <row r="114" s="87" customFormat="1" ht="18" customHeight="1" spans="1:21">
      <c r="A114" s="206">
        <v>6</v>
      </c>
      <c r="B114" s="136" t="s">
        <v>1556</v>
      </c>
      <c r="C114" s="136" t="s">
        <v>43</v>
      </c>
      <c r="D114" s="137" t="s">
        <v>3664</v>
      </c>
      <c r="E114" s="138" t="s">
        <v>267</v>
      </c>
      <c r="F114" s="138"/>
      <c r="G114" s="136"/>
      <c r="H114" s="136" t="s">
        <v>79</v>
      </c>
      <c r="I114" s="136" t="s">
        <v>3617</v>
      </c>
      <c r="J114" s="141" t="s">
        <v>3017</v>
      </c>
      <c r="K114" s="140" t="s">
        <v>3408</v>
      </c>
      <c r="L114" s="140"/>
      <c r="M114" s="140"/>
      <c r="N114" s="136">
        <v>1991.7</v>
      </c>
      <c r="O114" s="140" t="s">
        <v>3665</v>
      </c>
      <c r="P114" s="142">
        <v>18855766388</v>
      </c>
      <c r="Q114" s="137" t="s">
        <v>3666</v>
      </c>
      <c r="R114" s="210">
        <v>56</v>
      </c>
      <c r="S114" s="210">
        <v>33.3</v>
      </c>
      <c r="T114" s="160">
        <v>30</v>
      </c>
    </row>
    <row r="115" s="87" customFormat="1" ht="18" customHeight="1" spans="1:21">
      <c r="A115" s="206">
        <v>7</v>
      </c>
      <c r="B115" s="136" t="s">
        <v>1559</v>
      </c>
      <c r="C115" s="136" t="s">
        <v>43</v>
      </c>
      <c r="D115" s="137" t="s">
        <v>3664</v>
      </c>
      <c r="E115" s="138" t="s">
        <v>3552</v>
      </c>
      <c r="F115" s="138"/>
      <c r="G115" s="136"/>
      <c r="H115" s="136" t="s">
        <v>154</v>
      </c>
      <c r="I115" s="136" t="s">
        <v>3457</v>
      </c>
      <c r="J115" s="141" t="s">
        <v>3062</v>
      </c>
      <c r="K115" s="140" t="s">
        <v>3408</v>
      </c>
      <c r="L115" s="140"/>
      <c r="M115" s="140"/>
      <c r="N115" s="137" t="s">
        <v>1024</v>
      </c>
      <c r="O115" s="140" t="s">
        <v>3665</v>
      </c>
      <c r="P115" s="142">
        <v>13855762189</v>
      </c>
      <c r="Q115" s="137" t="s">
        <v>3667</v>
      </c>
      <c r="R115" s="210">
        <v>55</v>
      </c>
      <c r="S115" s="210">
        <v>34.8</v>
      </c>
      <c r="T115" s="160">
        <v>31</v>
      </c>
    </row>
    <row r="116" s="87" customFormat="1" ht="18" customHeight="1" spans="1:21">
      <c r="A116" s="206">
        <v>8</v>
      </c>
      <c r="B116" s="136" t="s">
        <v>1561</v>
      </c>
      <c r="C116" s="136" t="s">
        <v>31</v>
      </c>
      <c r="D116" s="137" t="s">
        <v>3668</v>
      </c>
      <c r="E116" s="138" t="s">
        <v>267</v>
      </c>
      <c r="F116" s="138"/>
      <c r="G116" s="136"/>
      <c r="H116" s="136" t="s">
        <v>79</v>
      </c>
      <c r="I116" s="136" t="s">
        <v>1129</v>
      </c>
      <c r="J116" s="141" t="s">
        <v>3022</v>
      </c>
      <c r="K116" s="140" t="s">
        <v>3408</v>
      </c>
      <c r="L116" s="140"/>
      <c r="M116" s="140"/>
      <c r="N116" s="137" t="s">
        <v>599</v>
      </c>
      <c r="O116" s="140" t="s">
        <v>3669</v>
      </c>
      <c r="P116" s="142">
        <v>13905675011</v>
      </c>
      <c r="Q116" s="137" t="s">
        <v>3670</v>
      </c>
      <c r="R116" s="210">
        <v>58</v>
      </c>
      <c r="S116" s="210">
        <v>41.9000000000001</v>
      </c>
      <c r="T116" s="160">
        <v>38</v>
      </c>
    </row>
    <row r="117" s="87" customFormat="1" ht="18" customHeight="1" spans="1:21">
      <c r="A117" s="206">
        <v>9</v>
      </c>
      <c r="B117" s="136" t="s">
        <v>1565</v>
      </c>
      <c r="C117" s="136" t="s">
        <v>43</v>
      </c>
      <c r="D117" s="137" t="s">
        <v>3671</v>
      </c>
      <c r="E117" s="138" t="s">
        <v>75</v>
      </c>
      <c r="F117" s="139"/>
      <c r="G117" s="140"/>
      <c r="H117" s="136" t="s">
        <v>219</v>
      </c>
      <c r="I117" s="136" t="s">
        <v>520</v>
      </c>
      <c r="J117" s="141" t="s">
        <v>3347</v>
      </c>
      <c r="K117" s="140" t="s">
        <v>3408</v>
      </c>
      <c r="L117" s="140"/>
      <c r="M117" s="140"/>
      <c r="N117" s="137" t="s">
        <v>98</v>
      </c>
      <c r="O117" s="140" t="s">
        <v>3672</v>
      </c>
      <c r="P117" s="142">
        <v>13855781968</v>
      </c>
      <c r="Q117" s="137" t="s">
        <v>3673</v>
      </c>
      <c r="R117" s="209">
        <v>55</v>
      </c>
      <c r="S117" s="209">
        <v>35.3</v>
      </c>
      <c r="T117" s="160">
        <v>32</v>
      </c>
    </row>
    <row r="118" s="97" customFormat="1" ht="18" customHeight="1" spans="1:21">
      <c r="A118" s="206">
        <v>10</v>
      </c>
      <c r="B118" s="141" t="s">
        <v>222</v>
      </c>
      <c r="C118" s="141" t="s">
        <v>43</v>
      </c>
      <c r="D118" s="227" t="s">
        <v>3674</v>
      </c>
      <c r="E118" s="225" t="s">
        <v>3552</v>
      </c>
      <c r="F118" s="225" t="s">
        <v>223</v>
      </c>
      <c r="G118" s="225" t="s">
        <v>1476</v>
      </c>
      <c r="H118" s="141" t="s">
        <v>219</v>
      </c>
      <c r="I118" s="141" t="s">
        <v>520</v>
      </c>
      <c r="J118" s="141" t="s">
        <v>3355</v>
      </c>
      <c r="K118" s="225" t="s">
        <v>3408</v>
      </c>
      <c r="L118" s="225"/>
      <c r="M118" s="225"/>
      <c r="N118" s="141">
        <v>1986.5</v>
      </c>
      <c r="O118" s="140" t="s">
        <v>3675</v>
      </c>
      <c r="P118" s="228">
        <v>13905578400</v>
      </c>
      <c r="Q118" s="227" t="s">
        <v>3676</v>
      </c>
      <c r="R118" s="229">
        <f ca="1">YEAR(TODAY())-D118</f>
        <v>54.9200000000001</v>
      </c>
      <c r="S118" s="230">
        <v>38.5</v>
      </c>
      <c r="T118" s="231">
        <v>35</v>
      </c>
    </row>
    <row r="119" s="97" customFormat="1" ht="18" customHeight="1" spans="1:21">
      <c r="A119" s="206">
        <v>11</v>
      </c>
      <c r="B119" s="141" t="s">
        <v>30</v>
      </c>
      <c r="C119" s="141" t="s">
        <v>31</v>
      </c>
      <c r="D119" s="227" t="s">
        <v>3677</v>
      </c>
      <c r="E119" s="139" t="s">
        <v>32</v>
      </c>
      <c r="F119" s="139"/>
      <c r="G119" s="141"/>
      <c r="H119" s="225" t="s">
        <v>36</v>
      </c>
      <c r="I119" s="141" t="s">
        <v>1129</v>
      </c>
      <c r="J119" s="141" t="s">
        <v>1040</v>
      </c>
      <c r="K119" s="225" t="s">
        <v>3408</v>
      </c>
      <c r="L119" s="225"/>
      <c r="M119" s="225"/>
      <c r="N119" s="141">
        <v>1991.9</v>
      </c>
      <c r="O119" s="140" t="s">
        <v>3678</v>
      </c>
      <c r="P119" s="228">
        <v>13956884493</v>
      </c>
      <c r="Q119" s="227" t="s">
        <v>3679</v>
      </c>
      <c r="R119" s="229">
        <f ca="1">YEAR(TODAY())-D119</f>
        <v>59.9100000000001</v>
      </c>
      <c r="S119" s="232">
        <v>33.0999999999999</v>
      </c>
      <c r="T119" s="231">
        <v>30</v>
      </c>
    </row>
    <row r="120" s="97" customFormat="1" ht="18" customHeight="1" spans="1:21">
      <c r="A120" s="206">
        <v>12</v>
      </c>
      <c r="B120" s="141" t="s">
        <v>214</v>
      </c>
      <c r="C120" s="141" t="s">
        <v>31</v>
      </c>
      <c r="D120" s="227" t="s">
        <v>3680</v>
      </c>
      <c r="E120" s="139" t="s">
        <v>75</v>
      </c>
      <c r="F120" s="141" t="s">
        <v>84</v>
      </c>
      <c r="G120" s="225" t="s">
        <v>3023</v>
      </c>
      <c r="H120" s="141" t="s">
        <v>219</v>
      </c>
      <c r="I120" s="141" t="s">
        <v>3681</v>
      </c>
      <c r="J120" s="141" t="s">
        <v>3052</v>
      </c>
      <c r="K120" s="225" t="s">
        <v>3408</v>
      </c>
      <c r="L120" s="225"/>
      <c r="M120" s="225"/>
      <c r="N120" s="141">
        <v>1982.1</v>
      </c>
      <c r="O120" s="140" t="s">
        <v>3678</v>
      </c>
      <c r="P120" s="228">
        <v>13956851822</v>
      </c>
      <c r="Q120" s="227" t="s">
        <v>3682</v>
      </c>
      <c r="R120" s="229">
        <f ca="1">YEAR(TODAY())-D120</f>
        <v>59.9200000000001</v>
      </c>
      <c r="S120" s="230">
        <v>42.9000000000001</v>
      </c>
      <c r="T120" s="231">
        <v>39</v>
      </c>
    </row>
    <row r="121" s="97" customFormat="1" ht="18" customHeight="1" spans="1:21">
      <c r="A121" s="206">
        <v>13</v>
      </c>
      <c r="B121" s="141" t="s">
        <v>191</v>
      </c>
      <c r="C121" s="141" t="s">
        <v>43</v>
      </c>
      <c r="D121" s="227" t="s">
        <v>3683</v>
      </c>
      <c r="E121" s="139" t="s">
        <v>75</v>
      </c>
      <c r="F121" s="225"/>
      <c r="G121" s="225" t="s">
        <v>3012</v>
      </c>
      <c r="H121" s="141" t="s">
        <v>3071</v>
      </c>
      <c r="I121" s="141" t="s">
        <v>1129</v>
      </c>
      <c r="J121" s="141" t="s">
        <v>193</v>
      </c>
      <c r="K121" s="225" t="s">
        <v>3408</v>
      </c>
      <c r="L121" s="225"/>
      <c r="M121" s="225"/>
      <c r="N121" s="227" t="s">
        <v>3684</v>
      </c>
      <c r="O121" s="140" t="s">
        <v>3678</v>
      </c>
      <c r="P121" s="228">
        <v>13955790594</v>
      </c>
      <c r="Q121" s="227" t="s">
        <v>3685</v>
      </c>
      <c r="R121" s="229">
        <f ca="1">YEAR(TODAY())-D121</f>
        <v>54.9100000000001</v>
      </c>
      <c r="S121" s="232">
        <v>38.3</v>
      </c>
      <c r="T121" s="231">
        <v>35</v>
      </c>
    </row>
    <row r="122" s="87" customFormat="1" ht="18" customHeight="1" spans="1:21">
      <c r="A122" s="233"/>
      <c r="B122" s="234"/>
      <c r="C122" s="157"/>
      <c r="D122" s="158"/>
      <c r="E122" s="159"/>
      <c r="F122" s="157"/>
      <c r="G122" s="160"/>
      <c r="H122" s="157"/>
      <c r="I122" s="157"/>
      <c r="J122" s="235"/>
      <c r="K122" s="160"/>
      <c r="L122" s="160"/>
      <c r="M122" s="160"/>
      <c r="N122" s="157"/>
      <c r="O122" s="160"/>
      <c r="P122" s="161"/>
      <c r="Q122" s="158"/>
      <c r="R122" s="209"/>
      <c r="S122" s="209"/>
      <c r="T122" s="160"/>
    </row>
    <row r="123" s="86" customFormat="1" ht="18" customHeight="1" spans="1:21">
      <c r="A123" s="236"/>
      <c r="B123" s="234"/>
      <c r="C123" s="157"/>
      <c r="D123" s="158"/>
      <c r="E123" s="159"/>
      <c r="F123" s="157"/>
      <c r="G123" s="157"/>
      <c r="H123" s="157"/>
      <c r="I123" s="157"/>
      <c r="J123" s="235"/>
      <c r="K123" s="160"/>
      <c r="M123" s="157"/>
      <c r="N123" s="157"/>
      <c r="O123" s="157"/>
      <c r="P123" s="161"/>
      <c r="Q123" s="158"/>
    </row>
    <row r="124" s="86" customFormat="1" ht="18" customHeight="1" spans="1:21">
      <c r="A124" s="236"/>
      <c r="B124" s="237"/>
      <c r="C124" s="149"/>
      <c r="D124" s="150"/>
      <c r="E124" s="150"/>
      <c r="F124" s="151"/>
      <c r="G124" s="151"/>
      <c r="H124" s="152"/>
      <c r="I124" s="152"/>
      <c r="J124" s="108"/>
      <c r="K124" s="108"/>
      <c r="L124" s="149"/>
      <c r="M124" s="149"/>
      <c r="Q124" s="149"/>
      <c r="R124" s="154"/>
      <c r="S124" s="108"/>
      <c r="T124" s="143"/>
    </row>
    <row r="125" s="86" customFormat="1" ht="18" customHeight="1" spans="1:21">
      <c r="A125" s="236"/>
      <c r="B125" s="237"/>
      <c r="C125" s="149"/>
      <c r="D125" s="150"/>
      <c r="E125" s="150"/>
      <c r="F125" s="151"/>
      <c r="G125" s="151"/>
      <c r="H125" s="152"/>
      <c r="I125" s="152"/>
      <c r="J125" s="108"/>
      <c r="K125" s="108"/>
      <c r="L125" s="149"/>
      <c r="M125" s="149"/>
      <c r="N125" s="153"/>
      <c r="O125" s="108"/>
      <c r="P125" s="149"/>
      <c r="Q125" s="149"/>
      <c r="R125" s="154"/>
      <c r="S125" s="108"/>
      <c r="T125" s="143"/>
    </row>
    <row r="126" s="82" customFormat="1" ht="16.5" spans="1:21">
      <c r="A126" s="238" t="s">
        <v>3686</v>
      </c>
      <c r="B126" s="238"/>
      <c r="C126" s="184"/>
      <c r="D126" s="185"/>
      <c r="E126" s="186"/>
      <c r="F126" s="124"/>
      <c r="G126" s="124"/>
      <c r="H126" s="124"/>
      <c r="I126" s="184"/>
      <c r="J126" s="184"/>
      <c r="K126" s="124"/>
      <c r="L126" s="184"/>
      <c r="M126" s="124"/>
      <c r="N126" s="184"/>
      <c r="O126" s="188"/>
      <c r="P126" s="126"/>
    </row>
    <row r="127" s="98" customFormat="1" ht="24" customHeight="1" spans="1:21">
      <c r="A127" s="239"/>
      <c r="B127" s="239" t="s">
        <v>1761</v>
      </c>
      <c r="C127" s="239" t="s">
        <v>43</v>
      </c>
      <c r="D127" s="239">
        <v>1965.2</v>
      </c>
      <c r="E127" s="239" t="s">
        <v>75</v>
      </c>
      <c r="F127" s="239" t="s">
        <v>192</v>
      </c>
      <c r="G127" s="239">
        <v>1981.7</v>
      </c>
      <c r="H127" s="239">
        <v>1981.7</v>
      </c>
      <c r="I127" s="240" t="s">
        <v>434</v>
      </c>
      <c r="J127" s="240" t="s">
        <v>154</v>
      </c>
      <c r="K127" s="240">
        <v>1996.12</v>
      </c>
      <c r="L127" s="240" t="s">
        <v>154</v>
      </c>
      <c r="M127" s="239">
        <v>2010.12</v>
      </c>
      <c r="N127" s="240" t="s">
        <v>132</v>
      </c>
      <c r="O127" s="240">
        <v>2020.02</v>
      </c>
      <c r="P127" s="240"/>
      <c r="Q127" s="240" t="s">
        <v>1186</v>
      </c>
      <c r="R127" s="240" t="s">
        <v>1140</v>
      </c>
      <c r="S127" s="240"/>
      <c r="T127" s="240"/>
      <c r="U127" s="240"/>
    </row>
    <row r="128" s="99" customFormat="1" ht="24" customHeight="1" spans="1:21">
      <c r="A128" s="239"/>
      <c r="B128" s="241" t="s">
        <v>1763</v>
      </c>
      <c r="C128" s="241" t="s">
        <v>31</v>
      </c>
      <c r="D128" s="242">
        <v>1960.7</v>
      </c>
      <c r="E128" s="241"/>
      <c r="F128" s="241"/>
      <c r="G128" s="241">
        <v>1980</v>
      </c>
      <c r="H128" s="241">
        <v>1980.2</v>
      </c>
      <c r="I128" s="241" t="s">
        <v>1196</v>
      </c>
      <c r="J128" s="243" t="s">
        <v>1197</v>
      </c>
      <c r="K128" s="241">
        <v>1994.12</v>
      </c>
      <c r="L128" s="243" t="s">
        <v>1197</v>
      </c>
      <c r="M128" s="241">
        <v>2010.1</v>
      </c>
      <c r="N128" s="241" t="s">
        <v>229</v>
      </c>
      <c r="O128" s="243">
        <v>2020.08</v>
      </c>
      <c r="P128" s="243"/>
      <c r="Q128" s="243" t="s">
        <v>1197</v>
      </c>
      <c r="R128" s="243" t="s">
        <v>1169</v>
      </c>
      <c r="S128" s="243"/>
      <c r="T128" s="243"/>
      <c r="U128" s="241"/>
    </row>
    <row r="129" s="99" customFormat="1" ht="24" customHeight="1" spans="1:21">
      <c r="A129" s="239"/>
      <c r="B129" s="239" t="s">
        <v>1765</v>
      </c>
      <c r="C129" s="239" t="s">
        <v>43</v>
      </c>
      <c r="D129" s="244">
        <v>1965.1</v>
      </c>
      <c r="E129" s="239" t="s">
        <v>75</v>
      </c>
      <c r="F129" s="239" t="s">
        <v>192</v>
      </c>
      <c r="G129" s="239">
        <v>1984.7</v>
      </c>
      <c r="H129" s="239">
        <v>1984.7</v>
      </c>
      <c r="I129" s="239" t="s">
        <v>1134</v>
      </c>
      <c r="J129" s="239" t="s">
        <v>154</v>
      </c>
      <c r="K129" s="239">
        <v>1999.12</v>
      </c>
      <c r="L129" s="239" t="s">
        <v>154</v>
      </c>
      <c r="M129" s="239">
        <v>2010.12</v>
      </c>
      <c r="N129" s="240" t="s">
        <v>132</v>
      </c>
      <c r="O129" s="240">
        <v>2020.11</v>
      </c>
      <c r="P129" s="240"/>
      <c r="Q129" s="240" t="s">
        <v>3687</v>
      </c>
      <c r="R129" s="240" t="s">
        <v>1140</v>
      </c>
      <c r="S129" s="240"/>
      <c r="T129" s="240"/>
      <c r="U129" s="240"/>
    </row>
    <row r="130" s="99" customFormat="1" ht="24" customHeight="1" spans="1:21">
      <c r="A130" s="239"/>
      <c r="B130" s="245" t="s">
        <v>1767</v>
      </c>
      <c r="C130" s="245" t="s">
        <v>43</v>
      </c>
      <c r="D130" s="245">
        <v>1964.2</v>
      </c>
      <c r="E130" s="245" t="s">
        <v>97</v>
      </c>
      <c r="F130" s="245" t="s">
        <v>223</v>
      </c>
      <c r="G130" s="245">
        <v>1997.6</v>
      </c>
      <c r="H130" s="245">
        <v>1982.9</v>
      </c>
      <c r="I130" s="245" t="s">
        <v>1226</v>
      </c>
      <c r="J130" s="245" t="s">
        <v>496</v>
      </c>
      <c r="K130" s="245">
        <v>1999.12</v>
      </c>
      <c r="L130" s="245" t="s">
        <v>496</v>
      </c>
      <c r="M130" s="245">
        <v>2017.1</v>
      </c>
      <c r="N130" s="246" t="s">
        <v>229</v>
      </c>
      <c r="O130" s="247">
        <v>2020.11</v>
      </c>
      <c r="P130" s="247"/>
      <c r="Q130" s="247" t="s">
        <v>1227</v>
      </c>
      <c r="R130" s="247" t="s">
        <v>1169</v>
      </c>
      <c r="S130" s="247"/>
      <c r="T130" s="247"/>
      <c r="U130" s="247"/>
    </row>
    <row r="131" s="82" customFormat="1" ht="15" customHeight="1" spans="1:21">
      <c r="A131" s="248"/>
      <c r="B131" s="249"/>
      <c r="C131" s="184"/>
      <c r="D131" s="185"/>
      <c r="E131" s="186"/>
      <c r="F131" s="184"/>
      <c r="G131" s="184"/>
      <c r="H131" s="184"/>
      <c r="I131" s="184"/>
      <c r="J131" s="184"/>
      <c r="K131" s="124"/>
      <c r="L131" s="184"/>
      <c r="M131" s="124"/>
      <c r="N131" s="184"/>
      <c r="O131" s="124"/>
    </row>
    <row r="132" s="82" customFormat="1" ht="16.5" spans="1:21">
      <c r="A132" s="250" t="s">
        <v>3688</v>
      </c>
      <c r="B132" s="250"/>
      <c r="C132" s="92"/>
      <c r="D132" s="123"/>
      <c r="E132" s="92"/>
      <c r="F132" s="124"/>
      <c r="G132" s="92"/>
      <c r="H132" s="92"/>
      <c r="I132" s="92"/>
      <c r="J132" s="92"/>
      <c r="K132" s="124"/>
      <c r="L132" s="92"/>
      <c r="M132" s="92"/>
      <c r="N132" s="92"/>
      <c r="O132" s="125"/>
    </row>
    <row r="133" s="82" customFormat="1" ht="20" customHeight="1" spans="1:21">
      <c r="A133" s="251">
        <v>1</v>
      </c>
      <c r="B133" s="202" t="s">
        <v>1964</v>
      </c>
      <c r="C133" s="193" t="s">
        <v>43</v>
      </c>
      <c r="D133" s="191">
        <v>33226</v>
      </c>
      <c r="E133" s="192" t="s">
        <v>32</v>
      </c>
      <c r="F133" s="193"/>
      <c r="G133" s="193"/>
      <c r="H133" s="190" t="s">
        <v>496</v>
      </c>
      <c r="I133" s="190" t="s">
        <v>1138</v>
      </c>
      <c r="J133" s="190" t="s">
        <v>1427</v>
      </c>
      <c r="K133" s="193"/>
      <c r="L133" s="193" t="s">
        <v>3689</v>
      </c>
      <c r="M133" s="193"/>
      <c r="N133" s="194">
        <v>2013.7</v>
      </c>
      <c r="O133" s="252" t="s">
        <v>3690</v>
      </c>
      <c r="P133" s="126"/>
    </row>
    <row r="134" s="82" customFormat="1" ht="20" customHeight="1" spans="1:21">
      <c r="A134" s="251">
        <v>2</v>
      </c>
      <c r="B134" s="190" t="s">
        <v>2972</v>
      </c>
      <c r="C134" s="190" t="s">
        <v>43</v>
      </c>
      <c r="D134" s="191">
        <v>23588</v>
      </c>
      <c r="E134" s="192" t="s">
        <v>97</v>
      </c>
      <c r="F134" s="193"/>
      <c r="G134" s="193"/>
      <c r="H134" s="193" t="s">
        <v>36</v>
      </c>
      <c r="I134" s="190" t="s">
        <v>1129</v>
      </c>
      <c r="J134" s="190" t="s">
        <v>1304</v>
      </c>
      <c r="K134" s="193"/>
      <c r="L134" s="190"/>
      <c r="M134" s="193" t="s">
        <v>3691</v>
      </c>
      <c r="N134" s="249">
        <v>2003.4</v>
      </c>
      <c r="O134" s="253" t="s">
        <v>3692</v>
      </c>
      <c r="P134" s="126"/>
    </row>
    <row r="135" s="82" customFormat="1" ht="20" customHeight="1" spans="1:21">
      <c r="A135" s="251">
        <v>3</v>
      </c>
      <c r="B135" s="193" t="s">
        <v>2976</v>
      </c>
      <c r="C135" s="190" t="s">
        <v>43</v>
      </c>
      <c r="D135" s="191">
        <v>32449</v>
      </c>
      <c r="E135" s="192" t="s">
        <v>464</v>
      </c>
      <c r="F135" s="193"/>
      <c r="G135" s="193"/>
      <c r="H135" s="193" t="s">
        <v>228</v>
      </c>
      <c r="I135" s="190" t="s">
        <v>1129</v>
      </c>
      <c r="J135" s="190" t="s">
        <v>66</v>
      </c>
      <c r="K135" s="193"/>
      <c r="L135" s="190" t="s">
        <v>3689</v>
      </c>
      <c r="M135" s="193"/>
      <c r="N135" s="190">
        <v>2016.6</v>
      </c>
      <c r="O135" s="254" t="s">
        <v>2975</v>
      </c>
    </row>
    <row r="136" s="82" customFormat="1" ht="20" customHeight="1" spans="1:21">
      <c r="A136" s="251">
        <v>4</v>
      </c>
      <c r="B136" s="190" t="s">
        <v>2617</v>
      </c>
      <c r="C136" s="190" t="s">
        <v>43</v>
      </c>
      <c r="D136" s="255">
        <v>34239</v>
      </c>
      <c r="E136" s="202" t="s">
        <v>97</v>
      </c>
      <c r="F136" s="193"/>
      <c r="G136" s="193"/>
      <c r="H136" s="193" t="s">
        <v>1212</v>
      </c>
      <c r="I136" s="190" t="s">
        <v>1138</v>
      </c>
      <c r="J136" s="193" t="s">
        <v>168</v>
      </c>
      <c r="K136" s="193"/>
      <c r="L136" s="193"/>
      <c r="M136" s="193" t="s">
        <v>3693</v>
      </c>
      <c r="N136" s="256" t="s">
        <v>2635</v>
      </c>
      <c r="O136" s="254" t="s">
        <v>2975</v>
      </c>
      <c r="Q136" s="126"/>
    </row>
    <row r="137" s="100" customFormat="1" ht="20" customHeight="1" spans="1:21">
      <c r="A137" s="251">
        <v>5</v>
      </c>
      <c r="B137" s="190" t="s">
        <v>3694</v>
      </c>
      <c r="C137" s="190" t="s">
        <v>31</v>
      </c>
      <c r="D137" s="255">
        <v>31764</v>
      </c>
      <c r="E137" s="192" t="s">
        <v>32</v>
      </c>
      <c r="F137" s="193"/>
      <c r="G137" s="193" t="s">
        <v>3695</v>
      </c>
      <c r="H137" s="190" t="s">
        <v>228</v>
      </c>
      <c r="I137" s="190" t="s">
        <v>1129</v>
      </c>
      <c r="J137" s="193" t="s">
        <v>77</v>
      </c>
      <c r="K137" s="193" t="s">
        <v>3408</v>
      </c>
      <c r="L137" s="193"/>
      <c r="M137" s="193"/>
      <c r="N137" s="257">
        <v>2010.5</v>
      </c>
      <c r="O137" s="254" t="s">
        <v>2975</v>
      </c>
      <c r="P137" s="258"/>
      <c r="Q137" s="258"/>
    </row>
    <row r="138" s="82" customFormat="1" ht="20" customHeight="1" spans="1:21">
      <c r="A138" s="251">
        <v>6</v>
      </c>
      <c r="B138" s="193" t="s">
        <v>2979</v>
      </c>
      <c r="C138" s="190" t="s">
        <v>43</v>
      </c>
      <c r="D138" s="191">
        <v>32676</v>
      </c>
      <c r="E138" s="192" t="s">
        <v>32</v>
      </c>
      <c r="F138" s="193"/>
      <c r="G138" s="193"/>
      <c r="H138" s="190"/>
      <c r="I138" s="190" t="s">
        <v>1129</v>
      </c>
      <c r="J138" s="190" t="s">
        <v>712</v>
      </c>
      <c r="K138" s="193"/>
      <c r="L138" s="190" t="s">
        <v>3689</v>
      </c>
      <c r="M138" s="193"/>
      <c r="N138" s="190">
        <v>2015.7</v>
      </c>
      <c r="O138" s="254" t="s">
        <v>2981</v>
      </c>
      <c r="Q138" s="126"/>
    </row>
    <row r="139" s="82" customFormat="1" ht="20" customHeight="1" spans="1:21">
      <c r="A139" s="251">
        <v>7</v>
      </c>
      <c r="B139" s="259" t="s">
        <v>2982</v>
      </c>
      <c r="C139" s="193" t="s">
        <v>43</v>
      </c>
      <c r="D139" s="260">
        <v>34888</v>
      </c>
      <c r="E139" s="259" t="s">
        <v>97</v>
      </c>
      <c r="F139" s="193"/>
      <c r="G139" s="193"/>
      <c r="H139" s="193" t="s">
        <v>1212</v>
      </c>
      <c r="I139" s="193" t="s">
        <v>1138</v>
      </c>
      <c r="J139" s="190" t="s">
        <v>2859</v>
      </c>
      <c r="K139" s="193"/>
      <c r="L139" s="193"/>
      <c r="M139" s="193" t="s">
        <v>3693</v>
      </c>
      <c r="N139" s="193">
        <v>2018.7</v>
      </c>
      <c r="O139" s="193" t="s">
        <v>2984</v>
      </c>
      <c r="P139" s="126"/>
    </row>
    <row r="140" s="101" customFormat="1" ht="20" customHeight="1" spans="1:21">
      <c r="A140" s="261">
        <v>8</v>
      </c>
      <c r="B140" s="262" t="s">
        <v>2985</v>
      </c>
      <c r="C140" s="263" t="s">
        <v>43</v>
      </c>
      <c r="D140" s="264">
        <v>33003</v>
      </c>
      <c r="E140" s="265" t="s">
        <v>32</v>
      </c>
      <c r="F140" s="263"/>
      <c r="G140" s="263"/>
      <c r="H140" s="263" t="s">
        <v>228</v>
      </c>
      <c r="I140" s="266" t="s">
        <v>1129</v>
      </c>
      <c r="J140" s="266" t="s">
        <v>712</v>
      </c>
      <c r="K140" s="263"/>
      <c r="L140" s="263" t="s">
        <v>3689</v>
      </c>
      <c r="M140" s="263"/>
      <c r="N140" s="267">
        <v>2013.7</v>
      </c>
      <c r="O140" s="263" t="s">
        <v>2984</v>
      </c>
    </row>
    <row r="141" s="82" customFormat="1" ht="20" customHeight="1" spans="1:21">
      <c r="A141" s="251">
        <v>9</v>
      </c>
      <c r="B141" s="190" t="s">
        <v>2475</v>
      </c>
      <c r="C141" s="190" t="s">
        <v>43</v>
      </c>
      <c r="D141" s="191">
        <v>26265</v>
      </c>
      <c r="E141" s="192" t="s">
        <v>75</v>
      </c>
      <c r="F141" s="193"/>
      <c r="G141" s="193"/>
      <c r="H141" s="193" t="s">
        <v>496</v>
      </c>
      <c r="I141" s="190" t="s">
        <v>1138</v>
      </c>
      <c r="J141" s="193" t="s">
        <v>2590</v>
      </c>
      <c r="K141" s="193"/>
      <c r="L141" s="193"/>
      <c r="M141" s="193" t="s">
        <v>3693</v>
      </c>
      <c r="N141" s="268">
        <v>1997.7</v>
      </c>
      <c r="O141" s="193" t="s">
        <v>2989</v>
      </c>
      <c r="P141" s="269"/>
    </row>
    <row r="142" ht="20" customHeight="1" spans="1:21">
      <c r="A142" s="251">
        <v>10</v>
      </c>
      <c r="B142" s="190" t="s">
        <v>1321</v>
      </c>
      <c r="C142" s="190" t="s">
        <v>43</v>
      </c>
      <c r="D142" s="191">
        <v>27154</v>
      </c>
      <c r="E142" s="192" t="s">
        <v>75</v>
      </c>
      <c r="F142" s="193"/>
      <c r="G142" s="193"/>
      <c r="H142" s="190" t="s">
        <v>496</v>
      </c>
      <c r="I142" s="190" t="s">
        <v>1138</v>
      </c>
      <c r="J142" s="190" t="s">
        <v>893</v>
      </c>
      <c r="K142" s="193" t="s">
        <v>3408</v>
      </c>
      <c r="L142" s="190"/>
      <c r="M142" s="193"/>
      <c r="N142" s="194">
        <v>1994.7</v>
      </c>
      <c r="O142" s="193" t="s">
        <v>3696</v>
      </c>
      <c r="P142" s="270"/>
    </row>
    <row r="143" s="102" customFormat="1" ht="20" customHeight="1" spans="1:21">
      <c r="A143" s="261">
        <v>11</v>
      </c>
      <c r="B143" s="262" t="s">
        <v>1325</v>
      </c>
      <c r="C143" s="263" t="s">
        <v>31</v>
      </c>
      <c r="D143" s="264">
        <v>32177</v>
      </c>
      <c r="E143" s="263" t="s">
        <v>464</v>
      </c>
      <c r="F143" s="263"/>
      <c r="G143" s="263"/>
      <c r="H143" s="266" t="s">
        <v>228</v>
      </c>
      <c r="I143" s="266" t="s">
        <v>1129</v>
      </c>
      <c r="J143" s="263" t="s">
        <v>121</v>
      </c>
      <c r="K143" s="263" t="s">
        <v>3408</v>
      </c>
      <c r="L143" s="263"/>
      <c r="M143" s="263"/>
      <c r="N143" s="271">
        <v>2010.7</v>
      </c>
      <c r="O143" s="272" t="s">
        <v>1326</v>
      </c>
      <c r="P143" s="273"/>
    </row>
    <row r="144" ht="20" customHeight="1" spans="1:21">
      <c r="A144" s="251">
        <v>12</v>
      </c>
      <c r="B144" s="193" t="s">
        <v>2990</v>
      </c>
      <c r="C144" s="202" t="s">
        <v>43</v>
      </c>
      <c r="D144" s="191">
        <v>33489</v>
      </c>
      <c r="E144" s="192" t="s">
        <v>32</v>
      </c>
      <c r="F144" s="193"/>
      <c r="G144" s="193"/>
      <c r="H144" s="190" t="s">
        <v>228</v>
      </c>
      <c r="I144" s="190" t="s">
        <v>1129</v>
      </c>
      <c r="J144" s="190" t="s">
        <v>258</v>
      </c>
      <c r="K144" s="193"/>
      <c r="L144" s="190" t="s">
        <v>3689</v>
      </c>
      <c r="M144" s="193"/>
      <c r="N144" s="190">
        <v>2014.7</v>
      </c>
      <c r="O144" s="274" t="s">
        <v>1326</v>
      </c>
      <c r="P144" s="270" t="s">
        <v>3697</v>
      </c>
    </row>
    <row r="145" ht="20" customHeight="1" spans="1:20">
      <c r="A145" s="251">
        <v>13</v>
      </c>
      <c r="B145" s="259" t="s">
        <v>2993</v>
      </c>
      <c r="C145" s="193" t="s">
        <v>43</v>
      </c>
      <c r="D145" s="260">
        <v>33809</v>
      </c>
      <c r="E145" s="259" t="s">
        <v>32</v>
      </c>
      <c r="F145" s="193"/>
      <c r="G145" s="193"/>
      <c r="H145" s="193" t="s">
        <v>496</v>
      </c>
      <c r="I145" s="193" t="s">
        <v>1138</v>
      </c>
      <c r="J145" s="190" t="s">
        <v>57</v>
      </c>
      <c r="K145" s="193"/>
      <c r="L145" s="193" t="s">
        <v>3689</v>
      </c>
      <c r="M145" s="193"/>
      <c r="N145" s="193">
        <v>2018.7</v>
      </c>
      <c r="O145" s="274" t="s">
        <v>1326</v>
      </c>
    </row>
    <row r="146" ht="20" customHeight="1" spans="1:20">
      <c r="A146" s="251">
        <v>14</v>
      </c>
      <c r="B146" s="259" t="s">
        <v>823</v>
      </c>
      <c r="C146" s="193" t="s">
        <v>31</v>
      </c>
      <c r="D146" s="260">
        <v>33126</v>
      </c>
      <c r="E146" s="259" t="s">
        <v>32</v>
      </c>
      <c r="F146" s="193"/>
      <c r="G146" s="193"/>
      <c r="H146" s="193" t="s">
        <v>228</v>
      </c>
      <c r="I146" s="190" t="s">
        <v>1129</v>
      </c>
      <c r="J146" s="190" t="s">
        <v>2859</v>
      </c>
      <c r="K146" s="193"/>
      <c r="L146" s="193" t="s">
        <v>3689</v>
      </c>
      <c r="M146" s="193"/>
      <c r="N146" s="193">
        <v>2018.7</v>
      </c>
      <c r="O146" s="274" t="s">
        <v>1326</v>
      </c>
      <c r="P146" s="275" t="s">
        <v>2997</v>
      </c>
      <c r="Q146" t="s">
        <v>3698</v>
      </c>
    </row>
    <row r="147" s="86" customFormat="1" ht="18" customHeight="1" spans="1:20">
      <c r="A147" s="276"/>
      <c r="B147" s="131" t="s">
        <v>2855</v>
      </c>
      <c r="C147" s="128" t="s">
        <v>43</v>
      </c>
      <c r="D147" s="129" t="s">
        <v>1008</v>
      </c>
      <c r="E147" s="130" t="s">
        <v>32</v>
      </c>
      <c r="F147" s="131"/>
      <c r="G147" s="131"/>
      <c r="H147" s="128" t="s">
        <v>228</v>
      </c>
      <c r="I147" s="128" t="s">
        <v>1129</v>
      </c>
      <c r="J147" s="128" t="s">
        <v>52</v>
      </c>
      <c r="K147" s="131"/>
      <c r="L147" s="128" t="s">
        <v>3689</v>
      </c>
      <c r="M147" s="131"/>
      <c r="N147" s="128">
        <v>2015.7</v>
      </c>
      <c r="O147" s="131" t="s">
        <v>3699</v>
      </c>
      <c r="P147" s="134">
        <v>18297315658</v>
      </c>
      <c r="Q147" s="129" t="s">
        <v>2856</v>
      </c>
    </row>
    <row r="148" s="103" customFormat="1" ht="18" customHeight="1" spans="1:20">
      <c r="A148" s="276"/>
      <c r="B148" s="277" t="s">
        <v>2998</v>
      </c>
      <c r="C148" s="131" t="s">
        <v>43</v>
      </c>
      <c r="D148" s="278" t="s">
        <v>3700</v>
      </c>
      <c r="E148" s="277" t="s">
        <v>97</v>
      </c>
      <c r="F148" s="131"/>
      <c r="G148" s="131"/>
      <c r="H148" s="131" t="s">
        <v>569</v>
      </c>
      <c r="I148" s="131" t="s">
        <v>1163</v>
      </c>
      <c r="J148" s="131" t="s">
        <v>592</v>
      </c>
      <c r="K148" s="131"/>
      <c r="L148" s="131"/>
      <c r="M148" s="131" t="s">
        <v>3693</v>
      </c>
      <c r="N148" s="131">
        <v>2018.7</v>
      </c>
      <c r="O148" s="131" t="s">
        <v>3701</v>
      </c>
      <c r="P148" s="134">
        <v>18895680832</v>
      </c>
      <c r="Q148" s="279" t="s">
        <v>2997</v>
      </c>
    </row>
    <row r="149" s="104" customFormat="1" ht="18" customHeight="1" spans="1:20">
      <c r="A149" s="280"/>
      <c r="B149" s="281" t="s">
        <v>1390</v>
      </c>
      <c r="C149" s="282" t="s">
        <v>43</v>
      </c>
      <c r="D149" s="283" t="s">
        <v>761</v>
      </c>
      <c r="E149" s="284" t="s">
        <v>32</v>
      </c>
      <c r="F149" s="281"/>
      <c r="G149" s="281"/>
      <c r="H149" s="282" t="s">
        <v>79</v>
      </c>
      <c r="I149" s="282" t="s">
        <v>1129</v>
      </c>
      <c r="J149" s="282" t="s">
        <v>57</v>
      </c>
      <c r="K149" s="281" t="s">
        <v>3408</v>
      </c>
      <c r="L149" s="281"/>
      <c r="M149" s="281"/>
      <c r="N149" s="281">
        <v>2010.8</v>
      </c>
      <c r="O149" s="282" t="s">
        <v>1391</v>
      </c>
      <c r="P149" s="285">
        <v>13339077176</v>
      </c>
      <c r="Q149" s="283" t="s">
        <v>3702</v>
      </c>
    </row>
    <row r="150" s="105" customFormat="1" ht="18" customHeight="1" spans="1:20">
      <c r="A150" s="286"/>
      <c r="B150" s="282" t="s">
        <v>3703</v>
      </c>
      <c r="C150" s="282" t="s">
        <v>43</v>
      </c>
      <c r="D150" s="287">
        <v>1996.12</v>
      </c>
      <c r="E150" s="284" t="s">
        <v>32</v>
      </c>
      <c r="F150" s="281"/>
      <c r="G150" s="281"/>
      <c r="H150" s="282"/>
      <c r="I150" s="282" t="s">
        <v>1129</v>
      </c>
      <c r="J150" s="282" t="s">
        <v>848</v>
      </c>
      <c r="K150" s="281"/>
      <c r="L150" s="282" t="s">
        <v>3689</v>
      </c>
      <c r="M150" s="281"/>
      <c r="N150" s="282" t="s">
        <v>810</v>
      </c>
      <c r="O150" s="282" t="s">
        <v>3704</v>
      </c>
      <c r="P150" s="285">
        <v>18855183042</v>
      </c>
      <c r="Q150" s="287" t="s">
        <v>3705</v>
      </c>
    </row>
    <row r="151" s="105" customFormat="1" ht="18" customHeight="1" spans="1:20">
      <c r="A151" s="286"/>
      <c r="B151" s="282" t="s">
        <v>3706</v>
      </c>
      <c r="C151" s="282" t="s">
        <v>31</v>
      </c>
      <c r="D151" s="287">
        <v>1986.6</v>
      </c>
      <c r="E151" s="284" t="s">
        <v>897</v>
      </c>
      <c r="F151" s="281"/>
      <c r="G151" s="281"/>
      <c r="H151" s="282" t="s">
        <v>228</v>
      </c>
      <c r="I151" s="282" t="s">
        <v>1129</v>
      </c>
      <c r="J151" s="282" t="s">
        <v>3594</v>
      </c>
      <c r="K151" s="281"/>
      <c r="L151" s="281"/>
      <c r="M151" s="281" t="s">
        <v>3693</v>
      </c>
      <c r="N151" s="282" t="s">
        <v>810</v>
      </c>
      <c r="O151" s="282" t="s">
        <v>3707</v>
      </c>
      <c r="P151" s="285">
        <v>18225966252</v>
      </c>
      <c r="Q151" s="287" t="s">
        <v>3708</v>
      </c>
    </row>
    <row r="152" s="105" customFormat="1" ht="18" customHeight="1" spans="1:20">
      <c r="A152" s="286"/>
      <c r="B152" s="281" t="s">
        <v>2644</v>
      </c>
      <c r="C152" s="285" t="s">
        <v>43</v>
      </c>
      <c r="D152" s="287" t="s">
        <v>1057</v>
      </c>
      <c r="E152" s="284" t="s">
        <v>32</v>
      </c>
      <c r="F152" s="281" t="s">
        <v>809</v>
      </c>
      <c r="G152" s="281"/>
      <c r="H152" s="281" t="s">
        <v>228</v>
      </c>
      <c r="I152" s="282" t="s">
        <v>1129</v>
      </c>
      <c r="J152" s="282" t="s">
        <v>258</v>
      </c>
      <c r="K152" s="281"/>
      <c r="L152" s="282" t="s">
        <v>3689</v>
      </c>
      <c r="M152" s="281"/>
      <c r="N152" s="282">
        <v>2014.7</v>
      </c>
      <c r="O152" s="281" t="s">
        <v>1408</v>
      </c>
      <c r="P152" s="285">
        <v>15055732397</v>
      </c>
      <c r="Q152" s="287" t="s">
        <v>2645</v>
      </c>
    </row>
    <row r="153" s="105" customFormat="1" ht="18" customHeight="1" spans="1:20">
      <c r="A153" s="286"/>
      <c r="B153" s="282" t="s">
        <v>1407</v>
      </c>
      <c r="C153" s="281" t="s">
        <v>43</v>
      </c>
      <c r="D153" s="283" t="s">
        <v>3709</v>
      </c>
      <c r="E153" s="284" t="s">
        <v>464</v>
      </c>
      <c r="F153" s="281" t="s">
        <v>809</v>
      </c>
      <c r="G153" s="281"/>
      <c r="H153" s="282" t="s">
        <v>36</v>
      </c>
      <c r="I153" s="282" t="s">
        <v>1129</v>
      </c>
      <c r="J153" s="282" t="s">
        <v>99</v>
      </c>
      <c r="K153" s="281" t="s">
        <v>3710</v>
      </c>
      <c r="L153" s="281"/>
      <c r="M153" s="281"/>
      <c r="N153" s="282">
        <v>2009.7</v>
      </c>
      <c r="O153" s="281" t="s">
        <v>1408</v>
      </c>
      <c r="P153" s="285">
        <v>13866596350</v>
      </c>
      <c r="Q153" s="283" t="s">
        <v>2069</v>
      </c>
    </row>
    <row r="154" s="86" customFormat="1" ht="18" customHeight="1" spans="1:20">
      <c r="A154" s="288"/>
      <c r="B154" s="128" t="s">
        <v>3711</v>
      </c>
      <c r="C154" s="128" t="s">
        <v>43</v>
      </c>
      <c r="D154" s="129">
        <v>1999.2</v>
      </c>
      <c r="E154" s="130" t="s">
        <v>32</v>
      </c>
      <c r="F154" s="131"/>
      <c r="G154" s="131"/>
      <c r="H154" s="128" t="s">
        <v>1212</v>
      </c>
      <c r="I154" s="128" t="s">
        <v>1138</v>
      </c>
      <c r="J154" s="128" t="s">
        <v>848</v>
      </c>
      <c r="K154" s="131"/>
      <c r="L154" s="131"/>
      <c r="M154" s="128" t="s">
        <v>3689</v>
      </c>
      <c r="N154" s="128" t="s">
        <v>810</v>
      </c>
      <c r="O154" s="128" t="s">
        <v>3712</v>
      </c>
      <c r="P154" s="134">
        <v>18726252150</v>
      </c>
      <c r="Q154" s="129" t="s">
        <v>3713</v>
      </c>
    </row>
    <row r="155" s="105" customFormat="1" ht="18" customHeight="1" spans="1:20">
      <c r="A155" s="286"/>
      <c r="B155" s="281" t="s">
        <v>2597</v>
      </c>
      <c r="C155" s="281" t="s">
        <v>43</v>
      </c>
      <c r="D155" s="287" t="s">
        <v>1057</v>
      </c>
      <c r="E155" s="284" t="s">
        <v>32</v>
      </c>
      <c r="F155" s="281" t="s">
        <v>809</v>
      </c>
      <c r="G155" s="281"/>
      <c r="H155" s="281" t="s">
        <v>79</v>
      </c>
      <c r="I155" s="282" t="s">
        <v>1129</v>
      </c>
      <c r="J155" s="281" t="s">
        <v>168</v>
      </c>
      <c r="K155" s="281"/>
      <c r="L155" s="281"/>
      <c r="M155" s="281" t="s">
        <v>3689</v>
      </c>
      <c r="N155" s="282">
        <v>2013.7</v>
      </c>
      <c r="O155" s="281" t="s">
        <v>3714</v>
      </c>
      <c r="P155" s="285">
        <v>15922490981</v>
      </c>
      <c r="Q155" s="287" t="s">
        <v>2598</v>
      </c>
    </row>
    <row r="156" s="86" customFormat="1" ht="18" customHeight="1" spans="1:20">
      <c r="A156" s="288"/>
      <c r="B156" s="128" t="s">
        <v>3715</v>
      </c>
      <c r="C156" s="128" t="s">
        <v>43</v>
      </c>
      <c r="D156" s="129">
        <v>1997.11</v>
      </c>
      <c r="E156" s="130" t="s">
        <v>267</v>
      </c>
      <c r="F156" s="131"/>
      <c r="G156" s="131"/>
      <c r="H156" s="128" t="s">
        <v>1212</v>
      </c>
      <c r="I156" s="128" t="s">
        <v>1138</v>
      </c>
      <c r="J156" s="128" t="s">
        <v>848</v>
      </c>
      <c r="K156" s="131"/>
      <c r="L156" s="131"/>
      <c r="M156" s="131" t="s">
        <v>3693</v>
      </c>
      <c r="N156" s="128" t="s">
        <v>810</v>
      </c>
      <c r="O156" s="128" t="s">
        <v>3716</v>
      </c>
      <c r="P156" s="134">
        <v>17855270855</v>
      </c>
      <c r="Q156" s="129" t="s">
        <v>3717</v>
      </c>
    </row>
    <row r="157" s="106" customFormat="1" ht="18" customHeight="1" spans="1:20">
      <c r="A157" s="289"/>
      <c r="B157" s="290" t="s">
        <v>3195</v>
      </c>
      <c r="C157" s="290" t="s">
        <v>43</v>
      </c>
      <c r="D157" s="226">
        <v>1996.8</v>
      </c>
      <c r="E157" s="291" t="s">
        <v>32</v>
      </c>
      <c r="F157" s="292"/>
      <c r="G157" s="292"/>
      <c r="H157" s="292"/>
      <c r="I157" s="290" t="s">
        <v>1129</v>
      </c>
      <c r="J157" s="290" t="s">
        <v>848</v>
      </c>
      <c r="K157" s="292"/>
      <c r="L157" s="292"/>
      <c r="M157" s="290" t="s">
        <v>3689</v>
      </c>
      <c r="N157" s="290" t="s">
        <v>810</v>
      </c>
      <c r="O157" s="290" t="s">
        <v>3718</v>
      </c>
      <c r="P157" s="293">
        <v>13034010089</v>
      </c>
      <c r="Q157" s="226" t="s">
        <v>3719</v>
      </c>
      <c r="R157" s="106" t="s">
        <v>2997</v>
      </c>
      <c r="S157" s="294">
        <v>1</v>
      </c>
    </row>
    <row r="158" s="105" customFormat="1" ht="18" customHeight="1" spans="1:20">
      <c r="A158" s="286"/>
      <c r="B158" s="282" t="s">
        <v>3720</v>
      </c>
      <c r="C158" s="282" t="s">
        <v>31</v>
      </c>
      <c r="D158" s="287">
        <v>1996.5</v>
      </c>
      <c r="E158" s="284" t="s">
        <v>32</v>
      </c>
      <c r="F158" s="281"/>
      <c r="G158" s="281"/>
      <c r="H158" s="282"/>
      <c r="I158" s="282" t="s">
        <v>1129</v>
      </c>
      <c r="J158" s="295" t="s">
        <v>848</v>
      </c>
      <c r="K158" s="282" t="s">
        <v>3689</v>
      </c>
      <c r="L158" s="282"/>
      <c r="M158" s="282"/>
      <c r="N158" s="282" t="s">
        <v>810</v>
      </c>
      <c r="O158" s="282" t="s">
        <v>3721</v>
      </c>
      <c r="P158" s="285">
        <v>18895381075</v>
      </c>
      <c r="Q158" s="287" t="s">
        <v>3722</v>
      </c>
      <c r="R158" s="105" t="s">
        <v>2854</v>
      </c>
      <c r="S158" s="296">
        <v>1</v>
      </c>
    </row>
    <row r="159" s="86" customFormat="1" ht="18" customHeight="1" spans="1:20">
      <c r="A159" s="127"/>
      <c r="B159" s="131" t="s">
        <v>2153</v>
      </c>
      <c r="C159" s="128" t="s">
        <v>43</v>
      </c>
      <c r="D159" s="129" t="s">
        <v>1002</v>
      </c>
      <c r="E159" s="130" t="s">
        <v>32</v>
      </c>
      <c r="F159" s="131"/>
      <c r="G159" s="131"/>
      <c r="H159" s="131" t="s">
        <v>154</v>
      </c>
      <c r="I159" s="131" t="s">
        <v>1138</v>
      </c>
      <c r="J159" s="133" t="s">
        <v>3056</v>
      </c>
      <c r="K159" s="131" t="s">
        <v>3693</v>
      </c>
      <c r="L159" s="131"/>
      <c r="M159" s="131"/>
      <c r="N159" s="131">
        <v>2011.3</v>
      </c>
      <c r="O159" s="131" t="s">
        <v>3723</v>
      </c>
      <c r="P159" s="134">
        <v>15212551222</v>
      </c>
      <c r="Q159" s="129" t="s">
        <v>2154</v>
      </c>
      <c r="R159" s="143">
        <f ca="1" t="shared" ref="R159:R163" si="5">YEAR(TODAY())-MID(Q159,7,4)</f>
        <v>35</v>
      </c>
      <c r="T159" s="86">
        <v>10</v>
      </c>
    </row>
    <row r="160" s="105" customFormat="1" ht="18" customHeight="1" spans="1:20">
      <c r="A160" s="286"/>
      <c r="B160" s="281" t="s">
        <v>2064</v>
      </c>
      <c r="C160" s="281" t="s">
        <v>31</v>
      </c>
      <c r="D160" s="283" t="s">
        <v>3724</v>
      </c>
      <c r="E160" s="284" t="s">
        <v>32</v>
      </c>
      <c r="F160" s="281"/>
      <c r="G160" s="281"/>
      <c r="H160" s="281" t="s">
        <v>228</v>
      </c>
      <c r="I160" s="282" t="s">
        <v>1129</v>
      </c>
      <c r="J160" s="295" t="s">
        <v>103</v>
      </c>
      <c r="K160" s="282" t="s">
        <v>3689</v>
      </c>
      <c r="L160" s="282"/>
      <c r="M160" s="282"/>
      <c r="N160" s="282">
        <v>2013.3</v>
      </c>
      <c r="O160" s="282" t="s">
        <v>3723</v>
      </c>
      <c r="P160" s="285">
        <v>17355769029</v>
      </c>
      <c r="Q160" s="283" t="s">
        <v>2065</v>
      </c>
      <c r="R160" s="297">
        <f ca="1" t="shared" si="5"/>
        <v>38</v>
      </c>
      <c r="T160" s="105">
        <v>8</v>
      </c>
    </row>
    <row r="161" s="86" customFormat="1" ht="18" customHeight="1" spans="1:20">
      <c r="A161" s="127"/>
      <c r="B161" s="131" t="s">
        <v>2117</v>
      </c>
      <c r="C161" s="131" t="s">
        <v>31</v>
      </c>
      <c r="D161" s="129" t="s">
        <v>3725</v>
      </c>
      <c r="E161" s="130" t="s">
        <v>32</v>
      </c>
      <c r="F161" s="131" t="s">
        <v>809</v>
      </c>
      <c r="G161" s="131"/>
      <c r="H161" s="131" t="s">
        <v>154</v>
      </c>
      <c r="I161" s="128" t="s">
        <v>1138</v>
      </c>
      <c r="J161" s="133" t="s">
        <v>172</v>
      </c>
      <c r="K161" s="128" t="s">
        <v>3689</v>
      </c>
      <c r="L161" s="128"/>
      <c r="M161" s="128"/>
      <c r="N161" s="128">
        <v>2015.6</v>
      </c>
      <c r="O161" s="128" t="s">
        <v>3723</v>
      </c>
      <c r="P161" s="134">
        <v>18755792113</v>
      </c>
      <c r="Q161" s="129" t="s">
        <v>2118</v>
      </c>
      <c r="R161" s="143">
        <f ca="1" t="shared" si="5"/>
        <v>33</v>
      </c>
      <c r="T161" s="86">
        <v>6</v>
      </c>
    </row>
    <row r="162" s="86" customFormat="1" ht="18" customHeight="1" spans="1:20">
      <c r="A162" s="127"/>
      <c r="B162" s="128" t="s">
        <v>2058</v>
      </c>
      <c r="C162" s="128" t="s">
        <v>43</v>
      </c>
      <c r="D162" s="278" t="s">
        <v>3726</v>
      </c>
      <c r="E162" s="130" t="s">
        <v>97</v>
      </c>
      <c r="F162" s="131"/>
      <c r="G162" s="131"/>
      <c r="H162" s="131" t="s">
        <v>3132</v>
      </c>
      <c r="I162" s="128" t="s">
        <v>1163</v>
      </c>
      <c r="J162" s="133" t="s">
        <v>193</v>
      </c>
      <c r="K162" s="131" t="s">
        <v>3693</v>
      </c>
      <c r="L162" s="131"/>
      <c r="M162" s="131"/>
      <c r="N162" s="131">
        <v>2005.12</v>
      </c>
      <c r="O162" s="131" t="s">
        <v>3727</v>
      </c>
      <c r="P162" s="134">
        <v>13721270909</v>
      </c>
      <c r="Q162" s="278" t="s">
        <v>2059</v>
      </c>
      <c r="R162" s="143">
        <f ca="1" t="shared" si="5"/>
        <v>39</v>
      </c>
      <c r="T162" s="86">
        <v>15</v>
      </c>
    </row>
    <row r="163" s="86" customFormat="1" ht="18" customHeight="1" spans="1:20">
      <c r="A163" s="127"/>
      <c r="B163" s="128" t="s">
        <v>2382</v>
      </c>
      <c r="C163" s="128" t="s">
        <v>43</v>
      </c>
      <c r="D163" s="129" t="s">
        <v>3728</v>
      </c>
      <c r="E163" s="130" t="s">
        <v>97</v>
      </c>
      <c r="F163" s="130"/>
      <c r="G163" s="135"/>
      <c r="H163" s="131" t="s">
        <v>496</v>
      </c>
      <c r="I163" s="131" t="s">
        <v>1138</v>
      </c>
      <c r="J163" s="131" t="s">
        <v>3729</v>
      </c>
      <c r="K163" s="128" t="s">
        <v>3693</v>
      </c>
      <c r="L163" s="133"/>
      <c r="M163" s="131"/>
      <c r="N163" s="131">
        <v>2012.5</v>
      </c>
      <c r="O163" s="131" t="s">
        <v>3727</v>
      </c>
      <c r="P163" s="134">
        <v>18355705353</v>
      </c>
      <c r="Q163" s="129" t="s">
        <v>2383</v>
      </c>
      <c r="R163" s="143">
        <f ca="1" t="shared" si="5"/>
        <v>38</v>
      </c>
      <c r="T163" s="86">
        <v>9</v>
      </c>
    </row>
    <row r="164" s="86" customFormat="1" ht="18" customHeight="1" spans="1:20">
      <c r="A164" s="127"/>
      <c r="B164" s="128" t="s">
        <v>3730</v>
      </c>
      <c r="C164" s="128" t="s">
        <v>43</v>
      </c>
      <c r="D164" s="129" t="s">
        <v>3731</v>
      </c>
      <c r="E164" s="130" t="s">
        <v>267</v>
      </c>
      <c r="F164" s="130"/>
      <c r="G164" s="144"/>
      <c r="H164" s="128" t="s">
        <v>1212</v>
      </c>
      <c r="I164" s="128" t="s">
        <v>1138</v>
      </c>
      <c r="J164" s="133" t="s">
        <v>848</v>
      </c>
      <c r="K164" s="131" t="s">
        <v>3693</v>
      </c>
      <c r="L164" s="131"/>
      <c r="M164" s="128"/>
      <c r="N164" s="128">
        <v>2021.09</v>
      </c>
      <c r="O164" s="128" t="s">
        <v>3732</v>
      </c>
      <c r="P164" s="134">
        <v>18895735233</v>
      </c>
      <c r="Q164" s="129" t="s">
        <v>3733</v>
      </c>
      <c r="R164" s="143"/>
      <c r="T164" s="108"/>
    </row>
    <row r="165" s="105" customFormat="1" ht="18" customHeight="1" spans="1:20">
      <c r="A165" s="298"/>
      <c r="B165" s="128" t="s">
        <v>3734</v>
      </c>
      <c r="C165" s="128" t="s">
        <v>31</v>
      </c>
      <c r="D165" s="129" t="s">
        <v>3735</v>
      </c>
      <c r="E165" s="130" t="s">
        <v>3548</v>
      </c>
      <c r="F165" s="131"/>
      <c r="G165" s="131"/>
      <c r="H165" s="128" t="s">
        <v>228</v>
      </c>
      <c r="I165" s="128" t="s">
        <v>1129</v>
      </c>
      <c r="J165" s="133" t="s">
        <v>3594</v>
      </c>
      <c r="K165" s="131" t="s">
        <v>3693</v>
      </c>
      <c r="L165" s="131"/>
      <c r="M165" s="128"/>
      <c r="N165" s="128">
        <v>2021.09</v>
      </c>
      <c r="O165" s="128" t="s">
        <v>3736</v>
      </c>
      <c r="P165" s="134">
        <v>18255791039</v>
      </c>
      <c r="Q165" s="287" t="s">
        <v>3737</v>
      </c>
      <c r="R165" s="299"/>
      <c r="T165" s="296"/>
    </row>
    <row r="166" s="86" customFormat="1" ht="18" customHeight="1" spans="1:20">
      <c r="A166" s="127"/>
      <c r="B166" s="128" t="s">
        <v>3738</v>
      </c>
      <c r="C166" s="128" t="s">
        <v>43</v>
      </c>
      <c r="D166" s="129">
        <v>1997.11</v>
      </c>
      <c r="E166" s="130" t="s">
        <v>267</v>
      </c>
      <c r="F166" s="130"/>
      <c r="G166" s="131"/>
      <c r="H166" s="128" t="s">
        <v>1212</v>
      </c>
      <c r="I166" s="128" t="s">
        <v>1138</v>
      </c>
      <c r="J166" s="133" t="s">
        <v>848</v>
      </c>
      <c r="K166" s="131" t="s">
        <v>3693</v>
      </c>
      <c r="L166" s="131"/>
      <c r="M166" s="131"/>
      <c r="N166" s="128">
        <v>2021.09</v>
      </c>
      <c r="O166" s="128" t="s">
        <v>3739</v>
      </c>
      <c r="P166" s="134">
        <v>18734003130</v>
      </c>
      <c r="Q166" s="129" t="s">
        <v>3740</v>
      </c>
      <c r="R166" s="209">
        <f ca="1" t="shared" ref="R166:R170" si="6">YEAR(TODAY())-MID(Q166,7,4)</f>
        <v>28</v>
      </c>
      <c r="T166" s="108"/>
    </row>
    <row r="167" s="105" customFormat="1" ht="18" customHeight="1" spans="1:20">
      <c r="A167" s="298"/>
      <c r="B167" s="128" t="s">
        <v>3741</v>
      </c>
      <c r="C167" s="128" t="s">
        <v>31</v>
      </c>
      <c r="D167" s="129" t="s">
        <v>3742</v>
      </c>
      <c r="E167" s="130" t="s">
        <v>3548</v>
      </c>
      <c r="F167" s="130"/>
      <c r="G167" s="131"/>
      <c r="H167" s="128" t="s">
        <v>228</v>
      </c>
      <c r="I167" s="128" t="s">
        <v>1129</v>
      </c>
      <c r="J167" s="133" t="s">
        <v>3594</v>
      </c>
      <c r="K167" s="131" t="s">
        <v>3693</v>
      </c>
      <c r="L167" s="128"/>
      <c r="M167" s="300"/>
      <c r="N167" s="128">
        <v>2021.09</v>
      </c>
      <c r="O167" s="128" t="s">
        <v>3743</v>
      </c>
      <c r="P167" s="134">
        <v>18158961033</v>
      </c>
      <c r="Q167" s="287" t="s">
        <v>3744</v>
      </c>
      <c r="R167" s="297"/>
      <c r="T167" s="296"/>
    </row>
    <row r="168" s="105" customFormat="1" ht="18" customHeight="1" spans="1:20">
      <c r="A168" s="298"/>
      <c r="B168" s="131" t="s">
        <v>1442</v>
      </c>
      <c r="C168" s="128" t="s">
        <v>31</v>
      </c>
      <c r="D168" s="278" t="s">
        <v>3726</v>
      </c>
      <c r="E168" s="131" t="s">
        <v>32</v>
      </c>
      <c r="F168" s="131"/>
      <c r="G168" s="131"/>
      <c r="H168" s="128" t="s">
        <v>79</v>
      </c>
      <c r="I168" s="128" t="s">
        <v>1129</v>
      </c>
      <c r="J168" s="133" t="s">
        <v>3267</v>
      </c>
      <c r="K168" s="131" t="s">
        <v>3710</v>
      </c>
      <c r="L168" s="131"/>
      <c r="M168" s="131"/>
      <c r="N168" s="131">
        <v>2011.7</v>
      </c>
      <c r="O168" s="131" t="s">
        <v>3745</v>
      </c>
      <c r="P168" s="134">
        <v>18298089612</v>
      </c>
      <c r="Q168" s="283" t="s">
        <v>2468</v>
      </c>
      <c r="R168" s="297">
        <f ca="1" t="shared" si="6"/>
        <v>39</v>
      </c>
      <c r="T168" s="105">
        <v>10</v>
      </c>
    </row>
    <row r="169" s="86" customFormat="1" ht="18" customHeight="1" spans="1:20">
      <c r="A169" s="288"/>
      <c r="B169" s="128" t="s">
        <v>2283</v>
      </c>
      <c r="C169" s="128" t="s">
        <v>43</v>
      </c>
      <c r="D169" s="129" t="s">
        <v>560</v>
      </c>
      <c r="E169" s="130" t="s">
        <v>3548</v>
      </c>
      <c r="F169" s="131"/>
      <c r="G169" s="131"/>
      <c r="H169" s="131" t="s">
        <v>496</v>
      </c>
      <c r="I169" s="128" t="s">
        <v>1138</v>
      </c>
      <c r="J169" s="133" t="s">
        <v>3746</v>
      </c>
      <c r="K169" s="131" t="s">
        <v>3693</v>
      </c>
      <c r="L169" s="131"/>
      <c r="M169" s="131"/>
      <c r="N169" s="131">
        <v>2007.3</v>
      </c>
      <c r="O169" s="131" t="s">
        <v>3747</v>
      </c>
      <c r="P169" s="134">
        <v>13955792565</v>
      </c>
      <c r="Q169" s="129" t="s">
        <v>2284</v>
      </c>
      <c r="R169" s="143">
        <f ca="1" t="shared" si="6"/>
        <v>41</v>
      </c>
      <c r="T169" s="86">
        <v>14</v>
      </c>
    </row>
    <row r="170" s="87" customFormat="1" ht="18" customHeight="1" spans="1:20">
      <c r="A170" s="206"/>
      <c r="B170" s="136" t="s">
        <v>3748</v>
      </c>
      <c r="C170" s="136" t="s">
        <v>31</v>
      </c>
      <c r="D170" s="137">
        <v>1997.5</v>
      </c>
      <c r="E170" s="138" t="s">
        <v>32</v>
      </c>
      <c r="F170" s="140" t="s">
        <v>809</v>
      </c>
      <c r="G170" s="140"/>
      <c r="H170" s="136" t="s">
        <v>228</v>
      </c>
      <c r="I170" s="136" t="s">
        <v>1129</v>
      </c>
      <c r="J170" s="301" t="s">
        <v>815</v>
      </c>
      <c r="K170" s="136" t="s">
        <v>3689</v>
      </c>
      <c r="L170" s="136"/>
      <c r="M170" s="136"/>
      <c r="N170" s="136" t="s">
        <v>810</v>
      </c>
      <c r="O170" s="136" t="s">
        <v>3749</v>
      </c>
      <c r="P170" s="142">
        <v>15955141800</v>
      </c>
      <c r="Q170" s="137" t="s">
        <v>3750</v>
      </c>
      <c r="R170" s="209">
        <f ca="1" t="shared" si="6"/>
        <v>28</v>
      </c>
      <c r="T170" s="160">
        <v>1</v>
      </c>
    </row>
    <row r="171" s="86" customFormat="1" ht="18" customHeight="1" spans="1:20">
      <c r="A171" s="288"/>
      <c r="B171" s="131" t="s">
        <v>2777</v>
      </c>
      <c r="C171" s="131" t="s">
        <v>43</v>
      </c>
      <c r="D171" s="129" t="s">
        <v>3751</v>
      </c>
      <c r="E171" s="130" t="s">
        <v>32</v>
      </c>
      <c r="F171" s="130"/>
      <c r="G171" s="131"/>
      <c r="H171" s="131" t="s">
        <v>521</v>
      </c>
      <c r="I171" s="128" t="s">
        <v>520</v>
      </c>
      <c r="J171" s="133" t="s">
        <v>1110</v>
      </c>
      <c r="K171" s="128" t="s">
        <v>3689</v>
      </c>
      <c r="L171" s="128"/>
      <c r="M171" s="129"/>
      <c r="N171" s="128">
        <v>2017.7</v>
      </c>
      <c r="O171" s="131" t="s">
        <v>3752</v>
      </c>
      <c r="P171" s="134">
        <v>17856256276</v>
      </c>
      <c r="Q171" s="129" t="s">
        <v>2778</v>
      </c>
      <c r="R171" s="86">
        <v>4</v>
      </c>
    </row>
    <row r="172" s="86" customFormat="1" ht="18" customHeight="1" spans="1:20">
      <c r="A172" s="127"/>
      <c r="B172" s="277" t="s">
        <v>2819</v>
      </c>
      <c r="C172" s="131" t="s">
        <v>31</v>
      </c>
      <c r="D172" s="278" t="s">
        <v>3753</v>
      </c>
      <c r="E172" s="277" t="s">
        <v>32</v>
      </c>
      <c r="F172" s="131"/>
      <c r="G172" s="131"/>
      <c r="H172" s="128" t="s">
        <v>444</v>
      </c>
      <c r="I172" s="128" t="s">
        <v>1163</v>
      </c>
      <c r="J172" s="144" t="s">
        <v>200</v>
      </c>
      <c r="K172" s="128" t="s">
        <v>3689</v>
      </c>
      <c r="L172" s="128"/>
      <c r="M172" s="131"/>
      <c r="N172" s="131">
        <v>2018.7</v>
      </c>
      <c r="O172" s="131" t="s">
        <v>3754</v>
      </c>
      <c r="P172" s="134">
        <v>15675533889</v>
      </c>
      <c r="Q172" s="278" t="s">
        <v>2820</v>
      </c>
      <c r="R172" s="143">
        <f ca="1" t="shared" ref="R172:R185" si="7">YEAR(TODAY())-MID(Q172,7,4)</f>
        <v>30</v>
      </c>
      <c r="T172" s="86">
        <v>3</v>
      </c>
    </row>
    <row r="173" s="105" customFormat="1" ht="18" customHeight="1" spans="1:20">
      <c r="A173" s="298"/>
      <c r="B173" s="128" t="s">
        <v>3755</v>
      </c>
      <c r="C173" s="128" t="s">
        <v>31</v>
      </c>
      <c r="D173" s="129" t="s">
        <v>1322</v>
      </c>
      <c r="E173" s="130" t="s">
        <v>32</v>
      </c>
      <c r="F173" s="131"/>
      <c r="G173" s="131"/>
      <c r="H173" s="128" t="s">
        <v>228</v>
      </c>
      <c r="I173" s="128" t="s">
        <v>1129</v>
      </c>
      <c r="J173" s="133" t="s">
        <v>264</v>
      </c>
      <c r="K173" s="128" t="s">
        <v>3689</v>
      </c>
      <c r="L173" s="128"/>
      <c r="M173" s="128"/>
      <c r="N173" s="128" t="s">
        <v>810</v>
      </c>
      <c r="O173" s="131" t="s">
        <v>3754</v>
      </c>
      <c r="P173" s="134">
        <v>18326952592</v>
      </c>
      <c r="Q173" s="287" t="s">
        <v>3756</v>
      </c>
      <c r="R173" s="302">
        <f ca="1" t="shared" si="7"/>
        <v>30</v>
      </c>
      <c r="T173" s="296">
        <v>1</v>
      </c>
    </row>
    <row r="174" s="86" customFormat="1" ht="18" customHeight="1" spans="1:20">
      <c r="A174" s="288"/>
      <c r="B174" s="288" t="s">
        <v>2672</v>
      </c>
      <c r="C174" s="288" t="s">
        <v>43</v>
      </c>
      <c r="D174" s="129" t="s">
        <v>3757</v>
      </c>
      <c r="E174" s="130" t="s">
        <v>32</v>
      </c>
      <c r="F174" s="130"/>
      <c r="G174" s="131"/>
      <c r="H174" s="131" t="s">
        <v>496</v>
      </c>
      <c r="I174" s="128" t="s">
        <v>1138</v>
      </c>
      <c r="J174" s="133" t="s">
        <v>3758</v>
      </c>
      <c r="K174" s="128" t="s">
        <v>3689</v>
      </c>
      <c r="L174" s="128"/>
      <c r="M174" s="128"/>
      <c r="N174" s="128">
        <v>2017.7</v>
      </c>
      <c r="O174" s="131" t="s">
        <v>3759</v>
      </c>
      <c r="P174" s="134">
        <v>17856256159</v>
      </c>
      <c r="Q174" s="129" t="s">
        <v>2673</v>
      </c>
      <c r="R174" s="143">
        <f ca="1" t="shared" si="7"/>
        <v>33</v>
      </c>
      <c r="T174" s="86">
        <v>4</v>
      </c>
    </row>
    <row r="175" s="87" customFormat="1" ht="18" customHeight="1" spans="1:20">
      <c r="A175" s="205"/>
      <c r="B175" s="136" t="s">
        <v>3095</v>
      </c>
      <c r="C175" s="136" t="s">
        <v>31</v>
      </c>
      <c r="D175" s="137">
        <v>1993.7</v>
      </c>
      <c r="E175" s="138" t="s">
        <v>3548</v>
      </c>
      <c r="F175" s="140"/>
      <c r="G175" s="140"/>
      <c r="H175" s="136" t="s">
        <v>228</v>
      </c>
      <c r="I175" s="136" t="s">
        <v>1129</v>
      </c>
      <c r="J175" s="141" t="s">
        <v>3594</v>
      </c>
      <c r="K175" s="140" t="s">
        <v>3693</v>
      </c>
      <c r="L175" s="140"/>
      <c r="M175" s="140"/>
      <c r="N175" s="136">
        <v>2022.09</v>
      </c>
      <c r="O175" s="140" t="s">
        <v>3760</v>
      </c>
      <c r="P175" s="142">
        <v>15855308140</v>
      </c>
      <c r="Q175" s="896" t="s">
        <v>3761</v>
      </c>
      <c r="R175" s="209">
        <f ca="1" t="shared" si="7"/>
        <v>32</v>
      </c>
      <c r="T175" s="160"/>
    </row>
    <row r="176" s="86" customFormat="1" ht="18" customHeight="1" spans="1:20">
      <c r="A176" s="288"/>
      <c r="B176" s="128" t="s">
        <v>3762</v>
      </c>
      <c r="C176" s="128" t="s">
        <v>43</v>
      </c>
      <c r="D176" s="129">
        <v>1991.11</v>
      </c>
      <c r="E176" s="130" t="s">
        <v>3548</v>
      </c>
      <c r="F176" s="131"/>
      <c r="G176" s="131"/>
      <c r="H176" s="128" t="s">
        <v>219</v>
      </c>
      <c r="I176" s="128" t="s">
        <v>520</v>
      </c>
      <c r="J176" s="133" t="s">
        <v>218</v>
      </c>
      <c r="K176" s="131" t="s">
        <v>3693</v>
      </c>
      <c r="L176" s="131"/>
      <c r="M176" s="131"/>
      <c r="N176" s="128" t="s">
        <v>810</v>
      </c>
      <c r="O176" s="128" t="s">
        <v>3763</v>
      </c>
      <c r="P176" s="134">
        <v>15856716536</v>
      </c>
      <c r="Q176" s="897" t="s">
        <v>3764</v>
      </c>
      <c r="R176" s="143">
        <f ca="1" t="shared" si="7"/>
        <v>34</v>
      </c>
      <c r="T176" s="108">
        <v>1</v>
      </c>
    </row>
    <row r="177" s="105" customFormat="1" ht="18" customHeight="1" spans="1:20">
      <c r="A177" s="298"/>
      <c r="B177" s="131" t="s">
        <v>2852</v>
      </c>
      <c r="C177" s="128" t="s">
        <v>31</v>
      </c>
      <c r="D177" s="129" t="s">
        <v>3765</v>
      </c>
      <c r="E177" s="130" t="s">
        <v>32</v>
      </c>
      <c r="F177" s="131" t="s">
        <v>809</v>
      </c>
      <c r="G177" s="131"/>
      <c r="H177" s="128" t="s">
        <v>228</v>
      </c>
      <c r="I177" s="128" t="s">
        <v>1129</v>
      </c>
      <c r="J177" s="144" t="s">
        <v>3179</v>
      </c>
      <c r="K177" s="128" t="s">
        <v>3689</v>
      </c>
      <c r="L177" s="128"/>
      <c r="M177" s="128"/>
      <c r="N177" s="128">
        <v>2015.7</v>
      </c>
      <c r="O177" s="128" t="s">
        <v>3766</v>
      </c>
      <c r="P177" s="134">
        <v>15212558759</v>
      </c>
      <c r="Q177" s="287" t="s">
        <v>2853</v>
      </c>
      <c r="R177" s="297">
        <f ca="1" t="shared" si="7"/>
        <v>35</v>
      </c>
      <c r="T177" s="105">
        <v>6</v>
      </c>
    </row>
    <row r="178" s="87" customFormat="1" ht="18" customHeight="1" spans="1:20">
      <c r="A178" s="288"/>
      <c r="B178" s="128" t="s">
        <v>3767</v>
      </c>
      <c r="C178" s="128" t="s">
        <v>31</v>
      </c>
      <c r="D178" s="129">
        <v>1999.04</v>
      </c>
      <c r="E178" s="130" t="s">
        <v>267</v>
      </c>
      <c r="F178" s="131"/>
      <c r="G178" s="131"/>
      <c r="H178" s="128" t="s">
        <v>576</v>
      </c>
      <c r="I178" s="128" t="s">
        <v>1163</v>
      </c>
      <c r="J178" s="133" t="s">
        <v>3179</v>
      </c>
      <c r="K178" s="131" t="s">
        <v>3693</v>
      </c>
      <c r="L178" s="131"/>
      <c r="M178" s="131"/>
      <c r="N178" s="128">
        <v>2021.09</v>
      </c>
      <c r="O178" s="128" t="s">
        <v>3768</v>
      </c>
      <c r="P178" s="134">
        <v>15956751971</v>
      </c>
      <c r="Q178" s="137" t="s">
        <v>3769</v>
      </c>
      <c r="R178" s="210">
        <f ca="1" t="shared" si="7"/>
        <v>26</v>
      </c>
      <c r="T178" s="160"/>
    </row>
    <row r="179" s="86" customFormat="1" ht="18" customHeight="1" spans="1:20">
      <c r="A179" s="127"/>
      <c r="B179" s="128" t="s">
        <v>3770</v>
      </c>
      <c r="C179" s="128" t="s">
        <v>43</v>
      </c>
      <c r="D179" s="129">
        <v>1996.1</v>
      </c>
      <c r="E179" s="130" t="s">
        <v>267</v>
      </c>
      <c r="F179" s="131" t="s">
        <v>809</v>
      </c>
      <c r="G179" s="131"/>
      <c r="H179" s="128" t="s">
        <v>1212</v>
      </c>
      <c r="I179" s="128" t="s">
        <v>1138</v>
      </c>
      <c r="J179" s="133" t="s">
        <v>3771</v>
      </c>
      <c r="K179" s="131" t="s">
        <v>3693</v>
      </c>
      <c r="L179" s="131"/>
      <c r="M179" s="131"/>
      <c r="N179" s="128" t="s">
        <v>810</v>
      </c>
      <c r="O179" s="128" t="s">
        <v>3772</v>
      </c>
      <c r="P179" s="134">
        <v>18912015528</v>
      </c>
      <c r="Q179" s="897" t="s">
        <v>3773</v>
      </c>
      <c r="R179" s="304">
        <f ca="1" t="shared" si="7"/>
        <v>29</v>
      </c>
      <c r="T179" s="108">
        <v>1</v>
      </c>
    </row>
    <row r="180" s="86" customFormat="1" ht="18" customHeight="1" spans="1:20">
      <c r="A180" s="127"/>
      <c r="B180" s="131" t="s">
        <v>2535</v>
      </c>
      <c r="C180" s="128" t="s">
        <v>43</v>
      </c>
      <c r="D180" s="129" t="s">
        <v>841</v>
      </c>
      <c r="E180" s="130" t="s">
        <v>3548</v>
      </c>
      <c r="F180" s="131"/>
      <c r="G180" s="131"/>
      <c r="H180" s="131" t="s">
        <v>496</v>
      </c>
      <c r="I180" s="131" t="s">
        <v>1138</v>
      </c>
      <c r="J180" s="133" t="s">
        <v>1101</v>
      </c>
      <c r="K180" s="131" t="s">
        <v>3693</v>
      </c>
      <c r="L180" s="131"/>
      <c r="M180" s="131"/>
      <c r="N180" s="131">
        <v>2011.3</v>
      </c>
      <c r="O180" s="128" t="s">
        <v>3774</v>
      </c>
      <c r="P180" s="134">
        <v>15375576825</v>
      </c>
      <c r="Q180" s="129" t="s">
        <v>2536</v>
      </c>
      <c r="R180" s="304">
        <f ca="1" t="shared" si="7"/>
        <v>31</v>
      </c>
      <c r="T180" s="86">
        <v>10</v>
      </c>
    </row>
    <row r="181" s="86" customFormat="1" ht="18" customHeight="1" spans="1:20">
      <c r="A181" s="127"/>
      <c r="B181" s="131" t="s">
        <v>2325</v>
      </c>
      <c r="C181" s="128" t="s">
        <v>43</v>
      </c>
      <c r="D181" s="129" t="s">
        <v>3725</v>
      </c>
      <c r="E181" s="130" t="s">
        <v>32</v>
      </c>
      <c r="F181" s="131"/>
      <c r="G181" s="131"/>
      <c r="H181" s="128" t="s">
        <v>496</v>
      </c>
      <c r="I181" s="128" t="s">
        <v>1138</v>
      </c>
      <c r="J181" s="133" t="s">
        <v>3775</v>
      </c>
      <c r="K181" s="128" t="s">
        <v>3689</v>
      </c>
      <c r="L181" s="128"/>
      <c r="M181" s="128"/>
      <c r="N181" s="128">
        <v>2016.7</v>
      </c>
      <c r="O181" s="128" t="s">
        <v>3776</v>
      </c>
      <c r="P181" s="134">
        <v>18355708579</v>
      </c>
      <c r="Q181" s="129" t="s">
        <v>2326</v>
      </c>
      <c r="R181" s="304">
        <f ca="1" t="shared" si="7"/>
        <v>33</v>
      </c>
      <c r="T181" s="86">
        <v>5</v>
      </c>
    </row>
    <row r="182" s="86" customFormat="1" ht="18" customHeight="1" spans="1:20">
      <c r="A182" s="127"/>
      <c r="B182" s="128" t="s">
        <v>3777</v>
      </c>
      <c r="C182" s="128" t="s">
        <v>43</v>
      </c>
      <c r="D182" s="129">
        <v>1998.06</v>
      </c>
      <c r="E182" s="130" t="s">
        <v>267</v>
      </c>
      <c r="F182" s="131"/>
      <c r="G182" s="131"/>
      <c r="H182" s="128" t="s">
        <v>1212</v>
      </c>
      <c r="I182" s="128" t="s">
        <v>1138</v>
      </c>
      <c r="J182" s="133" t="s">
        <v>3267</v>
      </c>
      <c r="K182" s="131" t="s">
        <v>3693</v>
      </c>
      <c r="L182" s="131"/>
      <c r="M182" s="131"/>
      <c r="N182" s="128">
        <v>2021.09</v>
      </c>
      <c r="O182" s="128" t="s">
        <v>3778</v>
      </c>
      <c r="P182" s="134">
        <v>15056731258</v>
      </c>
      <c r="Q182" s="129" t="s">
        <v>3779</v>
      </c>
      <c r="R182" s="304">
        <f ca="1" t="shared" si="7"/>
        <v>27</v>
      </c>
      <c r="T182" s="108"/>
    </row>
    <row r="183" s="86" customFormat="1" ht="18" customHeight="1" spans="1:20">
      <c r="A183" s="127"/>
      <c r="B183" s="131" t="s">
        <v>1924</v>
      </c>
      <c r="C183" s="131" t="s">
        <v>31</v>
      </c>
      <c r="D183" s="278" t="s">
        <v>813</v>
      </c>
      <c r="E183" s="131" t="s">
        <v>32</v>
      </c>
      <c r="F183" s="131"/>
      <c r="G183" s="131"/>
      <c r="H183" s="128" t="s">
        <v>894</v>
      </c>
      <c r="I183" s="128" t="s">
        <v>870</v>
      </c>
      <c r="J183" s="144" t="s">
        <v>875</v>
      </c>
      <c r="K183" s="128" t="s">
        <v>3689</v>
      </c>
      <c r="L183" s="128"/>
      <c r="M183" s="128"/>
      <c r="N183" s="131">
        <v>2018.7</v>
      </c>
      <c r="O183" s="131" t="s">
        <v>3780</v>
      </c>
      <c r="P183" s="134">
        <v>18155792270</v>
      </c>
      <c r="Q183" s="278" t="s">
        <v>1925</v>
      </c>
      <c r="R183" s="304">
        <f ca="1" t="shared" si="7"/>
        <v>33</v>
      </c>
      <c r="T183" s="108">
        <v>3</v>
      </c>
    </row>
    <row r="184" s="86" customFormat="1" ht="18" customHeight="1" spans="1:20">
      <c r="A184" s="127"/>
      <c r="B184" s="131" t="s">
        <v>2244</v>
      </c>
      <c r="C184" s="128" t="s">
        <v>43</v>
      </c>
      <c r="D184" s="129" t="s">
        <v>3781</v>
      </c>
      <c r="E184" s="130" t="s">
        <v>32</v>
      </c>
      <c r="F184" s="131"/>
      <c r="G184" s="131"/>
      <c r="H184" s="131" t="s">
        <v>79</v>
      </c>
      <c r="I184" s="128" t="s">
        <v>1129</v>
      </c>
      <c r="J184" s="133" t="s">
        <v>139</v>
      </c>
      <c r="K184" s="128" t="s">
        <v>3689</v>
      </c>
      <c r="L184" s="128"/>
      <c r="M184" s="128"/>
      <c r="N184" s="128">
        <v>2015.7</v>
      </c>
      <c r="O184" s="128" t="s">
        <v>3782</v>
      </c>
      <c r="P184" s="134">
        <v>18298080172</v>
      </c>
      <c r="Q184" s="129" t="s">
        <v>2245</v>
      </c>
      <c r="R184" s="304">
        <f ca="1" t="shared" si="7"/>
        <v>34</v>
      </c>
      <c r="S184" s="108" t="s">
        <v>3783</v>
      </c>
      <c r="T184" s="108">
        <v>6</v>
      </c>
    </row>
    <row r="185" s="86" customFormat="1" ht="18" customHeight="1" spans="1:20">
      <c r="A185" s="127"/>
      <c r="B185" s="131" t="s">
        <v>2516</v>
      </c>
      <c r="C185" s="128" t="s">
        <v>43</v>
      </c>
      <c r="D185" s="129" t="s">
        <v>3784</v>
      </c>
      <c r="E185" s="130" t="s">
        <v>3548</v>
      </c>
      <c r="F185" s="131"/>
      <c r="G185" s="131"/>
      <c r="H185" s="131" t="s">
        <v>154</v>
      </c>
      <c r="I185" s="131" t="s">
        <v>1138</v>
      </c>
      <c r="J185" s="133" t="s">
        <v>852</v>
      </c>
      <c r="K185" s="131" t="s">
        <v>3693</v>
      </c>
      <c r="L185" s="131"/>
      <c r="M185" s="131"/>
      <c r="N185" s="131">
        <v>2011.3</v>
      </c>
      <c r="O185" s="128" t="s">
        <v>3785</v>
      </c>
      <c r="P185" s="134">
        <v>15155738325</v>
      </c>
      <c r="Q185" s="129" t="s">
        <v>2517</v>
      </c>
      <c r="R185" s="304">
        <f ca="1" t="shared" si="7"/>
        <v>37</v>
      </c>
      <c r="T185" s="108">
        <v>10</v>
      </c>
    </row>
    <row r="186" s="86" customFormat="1" ht="18" customHeight="1" spans="1:20">
      <c r="A186" s="127"/>
      <c r="B186" s="128" t="s">
        <v>3786</v>
      </c>
      <c r="C186" s="128" t="s">
        <v>31</v>
      </c>
      <c r="D186" s="129" t="s">
        <v>3787</v>
      </c>
      <c r="E186" s="130" t="s">
        <v>32</v>
      </c>
      <c r="F186" s="128" t="s">
        <v>809</v>
      </c>
      <c r="G186" s="128"/>
      <c r="H186" s="128"/>
      <c r="I186" s="128" t="s">
        <v>1129</v>
      </c>
      <c r="J186" s="133" t="s">
        <v>848</v>
      </c>
      <c r="K186" s="131" t="s">
        <v>3689</v>
      </c>
      <c r="L186" s="131"/>
      <c r="M186" s="128"/>
      <c r="N186" s="128">
        <v>2023.7</v>
      </c>
      <c r="O186" s="128" t="s">
        <v>3788</v>
      </c>
      <c r="P186" s="134">
        <v>15116430363</v>
      </c>
      <c r="Q186" s="129" t="s">
        <v>3789</v>
      </c>
      <c r="R186" s="304"/>
      <c r="T186" s="108"/>
    </row>
    <row r="187" s="86" customFormat="1" ht="18" customHeight="1" spans="1:20">
      <c r="A187" s="127"/>
      <c r="B187" s="128" t="s">
        <v>3790</v>
      </c>
      <c r="C187" s="128" t="s">
        <v>43</v>
      </c>
      <c r="D187" s="129" t="s">
        <v>3791</v>
      </c>
      <c r="E187" s="130" t="s">
        <v>32</v>
      </c>
      <c r="F187" s="130" t="s">
        <v>693</v>
      </c>
      <c r="G187" s="131"/>
      <c r="H187" s="128" t="s">
        <v>228</v>
      </c>
      <c r="I187" s="128" t="s">
        <v>1129</v>
      </c>
      <c r="J187" s="133" t="s">
        <v>815</v>
      </c>
      <c r="K187" s="131" t="s">
        <v>3689</v>
      </c>
      <c r="L187" s="131"/>
      <c r="M187" s="131"/>
      <c r="N187" s="128">
        <v>2021.09</v>
      </c>
      <c r="O187" s="128" t="s">
        <v>3792</v>
      </c>
      <c r="P187" s="134">
        <v>15551266998</v>
      </c>
      <c r="Q187" s="129" t="s">
        <v>3793</v>
      </c>
      <c r="R187" s="304">
        <f ca="1">YEAR(TODAY())-MID(Q187,7,4)</f>
        <v>29</v>
      </c>
      <c r="T187" s="108"/>
    </row>
    <row r="188" s="86" customFormat="1" ht="18" customHeight="1" spans="1:20">
      <c r="A188" s="127"/>
      <c r="B188" s="128" t="s">
        <v>2334</v>
      </c>
      <c r="C188" s="128" t="s">
        <v>43</v>
      </c>
      <c r="D188" s="129" t="s">
        <v>3794</v>
      </c>
      <c r="E188" s="130" t="s">
        <v>3552</v>
      </c>
      <c r="F188" s="130"/>
      <c r="G188" s="131"/>
      <c r="H188" s="131" t="s">
        <v>3795</v>
      </c>
      <c r="I188" s="128" t="s">
        <v>1138</v>
      </c>
      <c r="J188" s="133" t="s">
        <v>3775</v>
      </c>
      <c r="K188" s="131" t="s">
        <v>3693</v>
      </c>
      <c r="L188" s="131"/>
      <c r="M188" s="131"/>
      <c r="N188" s="131">
        <v>2006.7</v>
      </c>
      <c r="O188" s="131" t="s">
        <v>3796</v>
      </c>
      <c r="P188" s="134">
        <v>13500586220</v>
      </c>
      <c r="Q188" s="129" t="s">
        <v>2335</v>
      </c>
      <c r="R188" s="304">
        <f ca="1">YEAR(TODAY())-MID(Q188,7,4)</f>
        <v>47</v>
      </c>
      <c r="T188" s="108">
        <v>15</v>
      </c>
    </row>
    <row r="189" s="86" customFormat="1" ht="18" customHeight="1" spans="1:20">
      <c r="A189" s="127"/>
      <c r="B189" s="131" t="s">
        <v>2318</v>
      </c>
      <c r="C189" s="131" t="s">
        <v>31</v>
      </c>
      <c r="D189" s="129" t="s">
        <v>3797</v>
      </c>
      <c r="E189" s="130" t="s">
        <v>32</v>
      </c>
      <c r="F189" s="131"/>
      <c r="G189" s="131"/>
      <c r="H189" s="131" t="s">
        <v>79</v>
      </c>
      <c r="I189" s="128" t="s">
        <v>1129</v>
      </c>
      <c r="J189" s="133" t="s">
        <v>172</v>
      </c>
      <c r="K189" s="128" t="s">
        <v>3689</v>
      </c>
      <c r="L189" s="128"/>
      <c r="M189" s="128"/>
      <c r="N189" s="128">
        <v>2014.7</v>
      </c>
      <c r="O189" s="131" t="s">
        <v>3798</v>
      </c>
      <c r="P189" s="134">
        <v>18726350527</v>
      </c>
      <c r="Q189" s="129" t="s">
        <v>2319</v>
      </c>
      <c r="R189" s="304">
        <f ca="1" t="shared" ref="R189:R203" si="8">YEAR(TODAY())-MID(Q189,7,4)</f>
        <v>34</v>
      </c>
      <c r="S189" s="304">
        <f ca="1" t="shared" ref="S189:S192" si="9">YEAR(TODAY())-N189</f>
        <v>10.3</v>
      </c>
      <c r="T189" s="108">
        <v>7</v>
      </c>
    </row>
    <row r="190" s="86" customFormat="1" ht="18" customHeight="1" spans="1:20">
      <c r="A190" s="127"/>
      <c r="B190" s="131" t="s">
        <v>2378</v>
      </c>
      <c r="C190" s="128" t="s">
        <v>43</v>
      </c>
      <c r="D190" s="278" t="s">
        <v>3799</v>
      </c>
      <c r="E190" s="130" t="s">
        <v>3548</v>
      </c>
      <c r="F190" s="131" t="s">
        <v>809</v>
      </c>
      <c r="G190" s="131"/>
      <c r="H190" s="131" t="s">
        <v>154</v>
      </c>
      <c r="I190" s="131" t="s">
        <v>1138</v>
      </c>
      <c r="J190" s="133" t="s">
        <v>3800</v>
      </c>
      <c r="K190" s="131" t="s">
        <v>3693</v>
      </c>
      <c r="L190" s="131"/>
      <c r="M190" s="131"/>
      <c r="N190" s="131">
        <v>2010.5</v>
      </c>
      <c r="O190" s="131" t="s">
        <v>3798</v>
      </c>
      <c r="P190" s="134">
        <v>15255788920</v>
      </c>
      <c r="Q190" s="278" t="s">
        <v>2379</v>
      </c>
      <c r="R190" s="304">
        <f ca="1" t="shared" si="8"/>
        <v>37</v>
      </c>
      <c r="S190" s="304">
        <f ca="1" t="shared" si="9"/>
        <v>14.5</v>
      </c>
      <c r="T190" s="108">
        <v>11</v>
      </c>
    </row>
    <row r="191" s="86" customFormat="1" ht="18" customHeight="1" spans="1:20">
      <c r="A191" s="127"/>
      <c r="B191" s="128" t="s">
        <v>3801</v>
      </c>
      <c r="C191" s="128" t="s">
        <v>31</v>
      </c>
      <c r="D191" s="129">
        <v>1992.7</v>
      </c>
      <c r="E191" s="130" t="s">
        <v>3548</v>
      </c>
      <c r="F191" s="131"/>
      <c r="G191" s="131"/>
      <c r="H191" s="128" t="s">
        <v>228</v>
      </c>
      <c r="I191" s="128" t="s">
        <v>1129</v>
      </c>
      <c r="J191" s="133" t="s">
        <v>3594</v>
      </c>
      <c r="K191" s="131" t="s">
        <v>3693</v>
      </c>
      <c r="L191" s="131"/>
      <c r="M191" s="131"/>
      <c r="N191" s="128" t="s">
        <v>810</v>
      </c>
      <c r="O191" s="128" t="s">
        <v>3802</v>
      </c>
      <c r="P191" s="134">
        <v>18726252870</v>
      </c>
      <c r="Q191" s="897" t="s">
        <v>3803</v>
      </c>
      <c r="R191" s="304">
        <f ca="1" t="shared" si="8"/>
        <v>33</v>
      </c>
      <c r="S191" s="304">
        <f ca="1" t="shared" si="9"/>
        <v>4.90000000000009</v>
      </c>
      <c r="T191" s="108">
        <v>1</v>
      </c>
    </row>
    <row r="192" s="86" customFormat="1" ht="18" customHeight="1" spans="1:20">
      <c r="A192" s="127"/>
      <c r="B192" s="131" t="s">
        <v>2266</v>
      </c>
      <c r="C192" s="128" t="s">
        <v>43</v>
      </c>
      <c r="D192" s="129" t="s">
        <v>3765</v>
      </c>
      <c r="E192" s="130" t="s">
        <v>3548</v>
      </c>
      <c r="F192" s="131" t="s">
        <v>809</v>
      </c>
      <c r="G192" s="131" t="s">
        <v>3073</v>
      </c>
      <c r="H192" s="128" t="s">
        <v>154</v>
      </c>
      <c r="I192" s="131" t="s">
        <v>1138</v>
      </c>
      <c r="J192" s="133" t="s">
        <v>3804</v>
      </c>
      <c r="K192" s="131" t="s">
        <v>3693</v>
      </c>
      <c r="L192" s="131"/>
      <c r="M192" s="131"/>
      <c r="N192" s="131">
        <v>2011.3</v>
      </c>
      <c r="O192" s="131" t="s">
        <v>3805</v>
      </c>
      <c r="P192" s="134">
        <v>13696550299</v>
      </c>
      <c r="Q192" s="129" t="s">
        <v>2267</v>
      </c>
      <c r="R192" s="304">
        <f ca="1" t="shared" si="8"/>
        <v>35</v>
      </c>
      <c r="S192" s="304">
        <f ca="1" t="shared" si="9"/>
        <v>13.7</v>
      </c>
      <c r="T192" s="108">
        <v>10</v>
      </c>
    </row>
    <row r="193" s="86" customFormat="1" ht="18" customHeight="1" spans="1:23">
      <c r="A193" s="127"/>
      <c r="B193" s="128" t="s">
        <v>3806</v>
      </c>
      <c r="C193" s="128" t="s">
        <v>43</v>
      </c>
      <c r="D193" s="129" t="s">
        <v>3807</v>
      </c>
      <c r="E193" s="130" t="s">
        <v>32</v>
      </c>
      <c r="F193" s="128"/>
      <c r="G193" s="128"/>
      <c r="H193" s="128"/>
      <c r="I193" s="128" t="s">
        <v>19</v>
      </c>
      <c r="J193" s="133" t="s">
        <v>3808</v>
      </c>
      <c r="K193" s="131" t="s">
        <v>3689</v>
      </c>
      <c r="L193" s="131"/>
      <c r="M193" s="131"/>
      <c r="N193" s="128">
        <v>2023.08</v>
      </c>
      <c r="O193" s="128" t="s">
        <v>3809</v>
      </c>
      <c r="P193" s="134">
        <v>18226632278</v>
      </c>
      <c r="Q193" s="129" t="s">
        <v>3810</v>
      </c>
      <c r="R193" s="304">
        <f ca="1" t="shared" si="8"/>
        <v>30</v>
      </c>
      <c r="T193" s="108"/>
    </row>
    <row r="194" s="86" customFormat="1" ht="18" customHeight="1" spans="1:23">
      <c r="A194" s="127"/>
      <c r="B194" s="128" t="s">
        <v>1931</v>
      </c>
      <c r="C194" s="128" t="s">
        <v>43</v>
      </c>
      <c r="D194" s="278" t="s">
        <v>332</v>
      </c>
      <c r="E194" s="130" t="s">
        <v>267</v>
      </c>
      <c r="F194" s="131"/>
      <c r="G194" s="131"/>
      <c r="H194" s="131"/>
      <c r="I194" s="128" t="s">
        <v>870</v>
      </c>
      <c r="J194" s="133" t="s">
        <v>869</v>
      </c>
      <c r="K194" s="131" t="s">
        <v>3693</v>
      </c>
      <c r="L194" s="131"/>
      <c r="M194" s="131"/>
      <c r="N194" s="131">
        <v>2016.1</v>
      </c>
      <c r="O194" s="131" t="s">
        <v>3811</v>
      </c>
      <c r="P194" s="134">
        <v>13705577515</v>
      </c>
      <c r="Q194" s="278" t="s">
        <v>1932</v>
      </c>
      <c r="R194" s="143">
        <f ca="1" t="shared" si="8"/>
        <v>48</v>
      </c>
      <c r="S194" s="143">
        <f ca="1">YEAR(TODAY())-N194</f>
        <v>8.90000000000009</v>
      </c>
      <c r="T194" s="108">
        <v>5</v>
      </c>
    </row>
    <row r="195" s="107" customFormat="1" ht="18" customHeight="1" spans="1:23">
      <c r="A195" s="127"/>
      <c r="B195" s="128" t="s">
        <v>2761</v>
      </c>
      <c r="C195" s="128" t="s">
        <v>43</v>
      </c>
      <c r="D195" s="278" t="s">
        <v>3812</v>
      </c>
      <c r="E195" s="130" t="s">
        <v>75</v>
      </c>
      <c r="F195" s="131"/>
      <c r="G195" s="131"/>
      <c r="H195" s="131" t="s">
        <v>1212</v>
      </c>
      <c r="I195" s="128" t="s">
        <v>1138</v>
      </c>
      <c r="J195" s="133" t="s">
        <v>3813</v>
      </c>
      <c r="K195" s="131" t="s">
        <v>3693</v>
      </c>
      <c r="L195" s="131"/>
      <c r="M195" s="131"/>
      <c r="N195" s="131">
        <v>1996.6</v>
      </c>
      <c r="O195" s="131" t="s">
        <v>3814</v>
      </c>
      <c r="P195" s="134">
        <v>15055363444</v>
      </c>
      <c r="Q195" s="278" t="s">
        <v>2762</v>
      </c>
      <c r="R195" s="143">
        <f ca="1" t="shared" si="8"/>
        <v>57</v>
      </c>
      <c r="S195" s="143">
        <f ca="1">YEAR(TODAY())-N195</f>
        <v>28.4000000000001</v>
      </c>
      <c r="T195" s="305">
        <v>25</v>
      </c>
    </row>
    <row r="196" s="86" customFormat="1" ht="18" customHeight="1" spans="1:23">
      <c r="A196" s="127"/>
      <c r="B196" s="128" t="s">
        <v>3815</v>
      </c>
      <c r="C196" s="128" t="s">
        <v>43</v>
      </c>
      <c r="D196" s="129" t="s">
        <v>3816</v>
      </c>
      <c r="E196" s="130" t="s">
        <v>267</v>
      </c>
      <c r="F196" s="128"/>
      <c r="G196" s="128"/>
      <c r="H196" s="128"/>
      <c r="I196" s="128" t="s">
        <v>3817</v>
      </c>
      <c r="J196" s="133" t="s">
        <v>880</v>
      </c>
      <c r="K196" s="131" t="s">
        <v>3693</v>
      </c>
      <c r="L196" s="131"/>
      <c r="M196" s="131"/>
      <c r="N196" s="128">
        <v>2023.8</v>
      </c>
      <c r="O196" s="128" t="s">
        <v>3818</v>
      </c>
      <c r="P196" s="134">
        <v>18155746529</v>
      </c>
      <c r="Q196" s="129" t="s">
        <v>3819</v>
      </c>
      <c r="R196" s="143">
        <f ca="1" t="shared" si="8"/>
        <v>25</v>
      </c>
      <c r="T196" s="108"/>
    </row>
    <row r="197" s="86" customFormat="1" ht="18" customHeight="1" spans="1:23">
      <c r="A197" s="127"/>
      <c r="B197" s="128" t="s">
        <v>1888</v>
      </c>
      <c r="C197" s="128" t="s">
        <v>43</v>
      </c>
      <c r="D197" s="129" t="s">
        <v>3820</v>
      </c>
      <c r="E197" s="130" t="s">
        <v>32</v>
      </c>
      <c r="F197" s="131"/>
      <c r="G197" s="131"/>
      <c r="H197" s="128" t="s">
        <v>228</v>
      </c>
      <c r="I197" s="128" t="s">
        <v>1129</v>
      </c>
      <c r="J197" s="133" t="s">
        <v>3821</v>
      </c>
      <c r="K197" s="128" t="s">
        <v>3689</v>
      </c>
      <c r="L197" s="128"/>
      <c r="M197" s="128"/>
      <c r="N197" s="128" t="s">
        <v>810</v>
      </c>
      <c r="O197" s="128" t="s">
        <v>3822</v>
      </c>
      <c r="P197" s="134">
        <v>13956944212</v>
      </c>
      <c r="Q197" s="897" t="s">
        <v>3823</v>
      </c>
      <c r="R197" s="143">
        <f ca="1" t="shared" si="8"/>
        <v>33</v>
      </c>
      <c r="S197" s="143">
        <f ca="1">YEAR(TODAY())-N197</f>
        <v>4.90000000000009</v>
      </c>
      <c r="T197" s="108">
        <v>1</v>
      </c>
    </row>
    <row r="198" s="90" customFormat="1" ht="18" customHeight="1" spans="1:23">
      <c r="A198" s="162"/>
      <c r="B198" s="164" t="s">
        <v>1567</v>
      </c>
      <c r="C198" s="162" t="s">
        <v>43</v>
      </c>
      <c r="D198" s="165" t="s">
        <v>616</v>
      </c>
      <c r="E198" s="166" t="s">
        <v>32</v>
      </c>
      <c r="F198" s="163"/>
      <c r="G198" s="163"/>
      <c r="H198" s="164" t="s">
        <v>3058</v>
      </c>
      <c r="I198" s="164" t="s">
        <v>1129</v>
      </c>
      <c r="J198" s="168" t="s">
        <v>1052</v>
      </c>
      <c r="K198" s="162" t="s">
        <v>3408</v>
      </c>
      <c r="L198" s="162"/>
      <c r="M198" s="162"/>
      <c r="N198" s="163">
        <v>2011.1</v>
      </c>
      <c r="O198" s="164" t="s">
        <v>3824</v>
      </c>
      <c r="P198" s="169">
        <v>13955797651</v>
      </c>
      <c r="Q198" s="165" t="s">
        <v>3825</v>
      </c>
      <c r="R198" s="172">
        <f ca="1" t="shared" si="8"/>
        <v>40</v>
      </c>
      <c r="S198" s="172">
        <f ca="1">YEAR(TODAY())-N198</f>
        <v>13.9000000000001</v>
      </c>
      <c r="T198" s="173">
        <v>10</v>
      </c>
    </row>
    <row r="199" s="86" customFormat="1" ht="18" customHeight="1" spans="1:23">
      <c r="A199" s="127"/>
      <c r="B199" s="128" t="s">
        <v>3826</v>
      </c>
      <c r="C199" s="128" t="s">
        <v>43</v>
      </c>
      <c r="D199" s="129" t="s">
        <v>3820</v>
      </c>
      <c r="E199" s="130" t="s">
        <v>32</v>
      </c>
      <c r="F199" s="131"/>
      <c r="G199" s="131"/>
      <c r="H199" s="128" t="s">
        <v>195</v>
      </c>
      <c r="I199" s="128" t="s">
        <v>1163</v>
      </c>
      <c r="J199" s="133" t="s">
        <v>3179</v>
      </c>
      <c r="K199" s="128" t="s">
        <v>3689</v>
      </c>
      <c r="L199" s="128"/>
      <c r="M199" s="128"/>
      <c r="N199" s="128" t="s">
        <v>810</v>
      </c>
      <c r="O199" s="128" t="s">
        <v>3827</v>
      </c>
      <c r="P199" s="128">
        <v>13035006114</v>
      </c>
      <c r="Q199" s="129" t="s">
        <v>3828</v>
      </c>
      <c r="R199" s="143">
        <f ca="1" t="shared" si="8"/>
        <v>33</v>
      </c>
      <c r="S199" s="143">
        <f ca="1">YEAR(TODAY())-N199</f>
        <v>4.90000000000009</v>
      </c>
      <c r="T199" s="108">
        <v>1</v>
      </c>
    </row>
    <row r="200" s="86" customFormat="1" ht="18" customHeight="1" spans="1:23">
      <c r="A200" s="127"/>
      <c r="B200" s="128" t="s">
        <v>2026</v>
      </c>
      <c r="C200" s="128" t="s">
        <v>31</v>
      </c>
      <c r="D200" s="278" t="s">
        <v>129</v>
      </c>
      <c r="E200" s="135"/>
      <c r="F200" s="131"/>
      <c r="G200" s="131"/>
      <c r="H200" s="128" t="s">
        <v>1262</v>
      </c>
      <c r="I200" s="128" t="s">
        <v>1201</v>
      </c>
      <c r="J200" s="133" t="s">
        <v>3594</v>
      </c>
      <c r="K200" s="131" t="s">
        <v>3693</v>
      </c>
      <c r="L200" s="131"/>
      <c r="M200" s="131"/>
      <c r="N200" s="131">
        <v>2006.2</v>
      </c>
      <c r="O200" s="131" t="s">
        <v>3829</v>
      </c>
      <c r="P200" s="134">
        <v>13965322345</v>
      </c>
      <c r="Q200" s="278" t="s">
        <v>2027</v>
      </c>
      <c r="R200" s="143">
        <f ca="1" t="shared" si="8"/>
        <v>60</v>
      </c>
      <c r="S200" s="143">
        <f ca="1">YEAR(TODAY())-N200</f>
        <v>18.8</v>
      </c>
      <c r="T200" s="108">
        <v>15</v>
      </c>
    </row>
    <row r="201" s="86" customFormat="1" ht="18" customHeight="1" spans="1:23">
      <c r="A201" s="127"/>
      <c r="B201" s="128" t="s">
        <v>3830</v>
      </c>
      <c r="C201" s="128" t="s">
        <v>43</v>
      </c>
      <c r="D201" s="129">
        <v>1998.8</v>
      </c>
      <c r="E201" s="130" t="s">
        <v>267</v>
      </c>
      <c r="F201" s="131"/>
      <c r="G201" s="131"/>
      <c r="H201" s="128" t="s">
        <v>1212</v>
      </c>
      <c r="I201" s="128" t="s">
        <v>1138</v>
      </c>
      <c r="J201" s="133" t="s">
        <v>1092</v>
      </c>
      <c r="K201" s="131" t="s">
        <v>3693</v>
      </c>
      <c r="L201" s="131"/>
      <c r="M201" s="131"/>
      <c r="N201" s="128" t="s">
        <v>810</v>
      </c>
      <c r="O201" s="131" t="s">
        <v>3831</v>
      </c>
      <c r="P201" s="134">
        <v>15178395517</v>
      </c>
      <c r="Q201" s="897" t="s">
        <v>3832</v>
      </c>
      <c r="R201" s="143">
        <f ca="1" t="shared" si="8"/>
        <v>27</v>
      </c>
      <c r="S201" s="143">
        <f ca="1">YEAR(TODAY())-N201</f>
        <v>4.90000000000009</v>
      </c>
      <c r="T201" s="108">
        <v>1</v>
      </c>
    </row>
    <row r="202" s="108" customFormat="1" ht="18" customHeight="1" spans="1:23">
      <c r="A202" s="127"/>
      <c r="B202" s="131" t="s">
        <v>2430</v>
      </c>
      <c r="C202" s="131" t="s">
        <v>31</v>
      </c>
      <c r="D202" s="131">
        <v>1999.03</v>
      </c>
      <c r="E202" s="131" t="s">
        <v>32</v>
      </c>
      <c r="F202" s="131"/>
      <c r="G202" s="131"/>
      <c r="H202" s="131" t="s">
        <v>228</v>
      </c>
      <c r="I202" s="128" t="s">
        <v>1129</v>
      </c>
      <c r="J202" s="133" t="s">
        <v>316</v>
      </c>
      <c r="K202" s="128" t="s">
        <v>3689</v>
      </c>
      <c r="L202" s="133"/>
      <c r="M202" s="133"/>
      <c r="N202" s="128">
        <v>2023.7</v>
      </c>
      <c r="O202" s="131" t="s">
        <v>3833</v>
      </c>
      <c r="P202" s="131">
        <v>19855538918</v>
      </c>
      <c r="Q202" s="897" t="s">
        <v>3834</v>
      </c>
      <c r="R202" s="143">
        <f ca="1" t="shared" si="8"/>
        <v>26</v>
      </c>
      <c r="U202" s="130" t="s">
        <v>693</v>
      </c>
      <c r="V202" s="131" t="s">
        <v>33</v>
      </c>
      <c r="W202" s="131" t="s">
        <v>768</v>
      </c>
    </row>
    <row r="203" s="86" customFormat="1" ht="18" customHeight="1" spans="1:23">
      <c r="A203" s="127"/>
      <c r="B203" s="128" t="s">
        <v>3835</v>
      </c>
      <c r="C203" s="128" t="s">
        <v>31</v>
      </c>
      <c r="D203" s="129" t="s">
        <v>3836</v>
      </c>
      <c r="E203" s="130" t="s">
        <v>32</v>
      </c>
      <c r="F203" s="130"/>
      <c r="G203" s="130"/>
      <c r="H203" s="300"/>
      <c r="I203" s="128" t="s">
        <v>1129</v>
      </c>
      <c r="J203" s="133" t="s">
        <v>848</v>
      </c>
      <c r="K203" s="131" t="s">
        <v>3689</v>
      </c>
      <c r="L203" s="131"/>
      <c r="M203" s="131"/>
      <c r="N203" s="128">
        <v>2024.7</v>
      </c>
      <c r="O203" s="129" t="s">
        <v>3837</v>
      </c>
      <c r="P203" s="134">
        <v>15856775691</v>
      </c>
      <c r="Q203" s="129" t="s">
        <v>3838</v>
      </c>
      <c r="R203" s="143">
        <f ca="1" t="shared" si="8"/>
        <v>25</v>
      </c>
      <c r="S203" s="143"/>
      <c r="T203" s="108"/>
      <c r="U203" s="130" t="s">
        <v>693</v>
      </c>
      <c r="V203" s="135" t="s">
        <v>161</v>
      </c>
      <c r="W203" s="135" t="s">
        <v>3839</v>
      </c>
    </row>
    <row r="204" s="86" customFormat="1" ht="18" customHeight="1" spans="1:23">
      <c r="A204" s="127"/>
      <c r="B204" s="131" t="s">
        <v>2301</v>
      </c>
      <c r="C204" s="128" t="s">
        <v>43</v>
      </c>
      <c r="D204" s="129" t="s">
        <v>3709</v>
      </c>
      <c r="E204" s="130" t="s">
        <v>3548</v>
      </c>
      <c r="F204" s="131"/>
      <c r="G204" s="131"/>
      <c r="H204" s="131" t="s">
        <v>154</v>
      </c>
      <c r="I204" s="131" t="s">
        <v>1138</v>
      </c>
      <c r="J204" s="133" t="s">
        <v>1092</v>
      </c>
      <c r="K204" s="131" t="s">
        <v>3693</v>
      </c>
      <c r="L204" s="131"/>
      <c r="M204" s="131"/>
      <c r="N204" s="131">
        <v>2011.3</v>
      </c>
      <c r="O204" s="131" t="s">
        <v>3840</v>
      </c>
      <c r="P204" s="134">
        <v>18225999820</v>
      </c>
      <c r="Q204" s="129" t="s">
        <v>2302</v>
      </c>
      <c r="R204" s="143">
        <v>39</v>
      </c>
      <c r="S204" s="143">
        <v>13.7</v>
      </c>
      <c r="T204" s="108">
        <v>10</v>
      </c>
      <c r="U204" s="130"/>
      <c r="V204" s="135" t="s">
        <v>69</v>
      </c>
      <c r="W204" s="144" t="s">
        <v>173</v>
      </c>
    </row>
    <row r="205" s="90" customFormat="1" ht="18" customHeight="1" spans="1:23">
      <c r="A205" s="162"/>
      <c r="B205" s="164" t="s">
        <v>1570</v>
      </c>
      <c r="C205" s="164" t="s">
        <v>43</v>
      </c>
      <c r="D205" s="165" t="s">
        <v>1571</v>
      </c>
      <c r="E205" s="166" t="s">
        <v>649</v>
      </c>
      <c r="F205" s="163" t="s">
        <v>809</v>
      </c>
      <c r="G205" s="163"/>
      <c r="H205" s="173" t="s">
        <v>79</v>
      </c>
      <c r="I205" s="164" t="s">
        <v>1129</v>
      </c>
      <c r="J205" s="168" t="s">
        <v>103</v>
      </c>
      <c r="K205" s="163" t="s">
        <v>3710</v>
      </c>
      <c r="L205" s="163"/>
      <c r="M205" s="163"/>
      <c r="N205" s="165" t="s">
        <v>1573</v>
      </c>
      <c r="O205" s="163" t="s">
        <v>3841</v>
      </c>
      <c r="P205" s="169">
        <v>15200803676</v>
      </c>
      <c r="Q205" s="165" t="s">
        <v>3842</v>
      </c>
      <c r="R205" s="172">
        <v>30</v>
      </c>
      <c r="S205" s="172">
        <v>3.90000000000009</v>
      </c>
      <c r="T205" s="173"/>
      <c r="U205" s="166" t="s">
        <v>464</v>
      </c>
      <c r="V205" s="306" t="s">
        <v>1572</v>
      </c>
      <c r="W205" s="306" t="s">
        <v>104</v>
      </c>
    </row>
    <row r="206" s="90" customFormat="1" ht="18" customHeight="1" spans="1:23">
      <c r="A206" s="162"/>
      <c r="B206" s="164" t="s">
        <v>1569</v>
      </c>
      <c r="C206" s="164" t="s">
        <v>43</v>
      </c>
      <c r="D206" s="165" t="s">
        <v>655</v>
      </c>
      <c r="E206" s="166" t="s">
        <v>3548</v>
      </c>
      <c r="F206" s="166"/>
      <c r="G206" s="163"/>
      <c r="H206" s="163" t="s">
        <v>154</v>
      </c>
      <c r="I206" s="164" t="s">
        <v>1138</v>
      </c>
      <c r="J206" s="168" t="s">
        <v>3139</v>
      </c>
      <c r="K206" s="163" t="s">
        <v>3408</v>
      </c>
      <c r="L206" s="163"/>
      <c r="M206" s="163"/>
      <c r="N206" s="163">
        <v>2014.1</v>
      </c>
      <c r="O206" s="163" t="s">
        <v>3843</v>
      </c>
      <c r="P206" s="169">
        <v>13721282779</v>
      </c>
      <c r="Q206" s="165" t="s">
        <v>2365</v>
      </c>
      <c r="R206" s="166"/>
      <c r="S206" s="306" t="s">
        <v>33</v>
      </c>
      <c r="T206" s="306" t="s">
        <v>173</v>
      </c>
      <c r="U206" s="163"/>
    </row>
    <row r="207" s="86" customFormat="1" ht="18" customHeight="1" spans="1:23">
      <c r="A207" s="127"/>
      <c r="B207" s="128" t="s">
        <v>3844</v>
      </c>
      <c r="C207" s="128" t="s">
        <v>43</v>
      </c>
      <c r="D207" s="129">
        <v>1999.02</v>
      </c>
      <c r="E207" s="307" t="s">
        <v>32</v>
      </c>
      <c r="F207" s="300"/>
      <c r="G207" s="300"/>
      <c r="H207" s="300"/>
      <c r="I207" s="308" t="s">
        <v>1129</v>
      </c>
      <c r="J207" s="133" t="s">
        <v>848</v>
      </c>
      <c r="K207" s="131" t="s">
        <v>3689</v>
      </c>
      <c r="L207" s="300"/>
      <c r="M207" s="300"/>
      <c r="N207" s="128">
        <v>2024.7</v>
      </c>
      <c r="O207" s="129" t="s">
        <v>3845</v>
      </c>
      <c r="P207" s="134">
        <v>15689191892</v>
      </c>
      <c r="Q207" s="129" t="s">
        <v>3846</v>
      </c>
      <c r="R207" s="108"/>
      <c r="U207" s="130" t="s">
        <v>693</v>
      </c>
      <c r="V207" s="135" t="s">
        <v>3847</v>
      </c>
      <c r="W207" s="135" t="s">
        <v>801</v>
      </c>
    </row>
    <row r="208" s="108" customFormat="1" ht="20" customHeight="1" spans="1:23">
      <c r="A208" s="127"/>
      <c r="B208" s="309" t="s">
        <v>3848</v>
      </c>
      <c r="C208" s="309" t="s">
        <v>31</v>
      </c>
      <c r="D208" s="310">
        <v>1994.1</v>
      </c>
      <c r="E208" s="311" t="s">
        <v>32</v>
      </c>
      <c r="F208" s="131"/>
      <c r="G208" s="131"/>
      <c r="H208" s="312" t="s">
        <v>228</v>
      </c>
      <c r="I208" s="309" t="s">
        <v>1129</v>
      </c>
      <c r="J208" s="311" t="s">
        <v>848</v>
      </c>
      <c r="K208" s="131" t="s">
        <v>3689</v>
      </c>
      <c r="L208" s="131"/>
      <c r="M208" s="131"/>
      <c r="N208" s="313">
        <v>2024.9</v>
      </c>
      <c r="O208" s="131" t="s">
        <v>3849</v>
      </c>
      <c r="P208" s="314">
        <v>18098709707</v>
      </c>
      <c r="Q208" s="898" t="s">
        <v>3850</v>
      </c>
      <c r="U208" s="309" t="s">
        <v>693</v>
      </c>
      <c r="V208" s="309" t="s">
        <v>44</v>
      </c>
      <c r="W208" s="309" t="s">
        <v>768</v>
      </c>
    </row>
    <row r="209" s="86" customFormat="1" ht="18" customHeight="1" spans="1:22">
      <c r="A209" s="127"/>
      <c r="B209" s="131" t="s">
        <v>2664</v>
      </c>
      <c r="C209" s="128" t="s">
        <v>43</v>
      </c>
      <c r="D209" s="129" t="s">
        <v>1039</v>
      </c>
      <c r="E209" s="307" t="s">
        <v>3548</v>
      </c>
      <c r="F209" s="300"/>
      <c r="G209" s="300"/>
      <c r="H209" s="131" t="s">
        <v>154</v>
      </c>
      <c r="I209" s="131" t="s">
        <v>1138</v>
      </c>
      <c r="J209" s="144" t="s">
        <v>3301</v>
      </c>
      <c r="K209" s="131" t="s">
        <v>3693</v>
      </c>
      <c r="L209" s="131"/>
      <c r="M209" s="300"/>
      <c r="N209" s="131">
        <v>2012.2</v>
      </c>
      <c r="O209" s="131" t="s">
        <v>3851</v>
      </c>
      <c r="P209" s="134">
        <v>15856220894</v>
      </c>
      <c r="Q209" s="129" t="s">
        <v>2665</v>
      </c>
      <c r="R209" s="304">
        <v>36</v>
      </c>
      <c r="S209" s="304">
        <v>12.8</v>
      </c>
      <c r="T209" s="130"/>
      <c r="U209" s="135" t="s">
        <v>33</v>
      </c>
      <c r="V209" s="135" t="s">
        <v>173</v>
      </c>
    </row>
    <row r="210" s="108" customFormat="1" ht="18" customHeight="1" spans="1:22">
      <c r="A210" s="127"/>
      <c r="B210" s="131" t="s">
        <v>2359</v>
      </c>
      <c r="C210" s="131" t="s">
        <v>31</v>
      </c>
      <c r="D210" s="129" t="s">
        <v>1064</v>
      </c>
      <c r="E210" s="307" t="s">
        <v>32</v>
      </c>
      <c r="F210" s="131"/>
      <c r="G210" s="131"/>
      <c r="H210" s="128" t="s">
        <v>79</v>
      </c>
      <c r="I210" s="128" t="s">
        <v>1129</v>
      </c>
      <c r="J210" s="133" t="s">
        <v>121</v>
      </c>
      <c r="K210" s="128" t="s">
        <v>3689</v>
      </c>
      <c r="M210" s="131"/>
      <c r="N210" s="128">
        <v>2014.7</v>
      </c>
      <c r="O210" s="128" t="s">
        <v>3852</v>
      </c>
      <c r="P210" s="134">
        <v>13155570006</v>
      </c>
      <c r="Q210" s="129" t="s">
        <v>2360</v>
      </c>
      <c r="R210" s="315">
        <v>36</v>
      </c>
      <c r="S210" s="315">
        <v>10.3</v>
      </c>
      <c r="T210" s="130" t="s">
        <v>693</v>
      </c>
      <c r="U210" s="135" t="s">
        <v>854</v>
      </c>
      <c r="V210" s="135" t="s">
        <v>768</v>
      </c>
    </row>
    <row r="211" s="86" customFormat="1" ht="18" customHeight="1" spans="1:22">
      <c r="A211" s="127"/>
      <c r="B211" s="128" t="s">
        <v>3853</v>
      </c>
      <c r="C211" s="128" t="s">
        <v>31</v>
      </c>
      <c r="D211" s="129">
        <v>2001.02</v>
      </c>
      <c r="E211" s="130" t="s">
        <v>32</v>
      </c>
      <c r="F211" s="128" t="s">
        <v>84</v>
      </c>
      <c r="G211" s="300"/>
      <c r="H211" s="300"/>
      <c r="I211" s="128" t="s">
        <v>1129</v>
      </c>
      <c r="J211" s="133" t="s">
        <v>99</v>
      </c>
      <c r="K211" s="131" t="s">
        <v>3689</v>
      </c>
      <c r="L211" s="300"/>
      <c r="M211" s="300"/>
      <c r="N211" s="128">
        <v>2024.7</v>
      </c>
      <c r="O211" s="129" t="s">
        <v>3854</v>
      </c>
      <c r="P211" s="134">
        <v>18726351869</v>
      </c>
      <c r="Q211" s="129" t="s">
        <v>3855</v>
      </c>
      <c r="R211" s="304">
        <v>24</v>
      </c>
      <c r="S211" s="304"/>
      <c r="T211" s="130" t="s">
        <v>693</v>
      </c>
      <c r="U211" s="135" t="s">
        <v>3856</v>
      </c>
      <c r="V211" s="135" t="s">
        <v>305</v>
      </c>
    </row>
    <row r="212" s="109" customFormat="1" ht="18" customHeight="1" spans="1:22">
      <c r="A212" s="316"/>
      <c r="B212" s="163" t="s">
        <v>958</v>
      </c>
      <c r="C212" s="164" t="s">
        <v>31</v>
      </c>
      <c r="D212" s="165" t="s">
        <v>3857</v>
      </c>
      <c r="E212" s="166" t="s">
        <v>267</v>
      </c>
      <c r="F212" s="166"/>
      <c r="G212" s="166"/>
      <c r="H212" s="164" t="s">
        <v>941</v>
      </c>
      <c r="I212" s="164" t="s">
        <v>1201</v>
      </c>
      <c r="J212" s="164" t="s">
        <v>3059</v>
      </c>
      <c r="K212" s="163" t="s">
        <v>3408</v>
      </c>
      <c r="L212" s="163"/>
      <c r="M212" s="163"/>
      <c r="N212" s="164">
        <v>2005.12</v>
      </c>
      <c r="O212" s="164" t="s">
        <v>3858</v>
      </c>
      <c r="P212" s="169">
        <v>13905671444</v>
      </c>
      <c r="Q212" s="165" t="s">
        <v>3859</v>
      </c>
      <c r="R212" s="172">
        <v>34</v>
      </c>
      <c r="S212" s="172">
        <v>19.8800000000001</v>
      </c>
      <c r="T212" s="317">
        <v>16</v>
      </c>
    </row>
    <row r="213" s="86" customFormat="1" ht="18" customHeight="1" spans="1:22">
      <c r="A213" s="127"/>
      <c r="B213" s="131" t="s">
        <v>2492</v>
      </c>
      <c r="C213" s="128" t="s">
        <v>43</v>
      </c>
      <c r="D213" s="129" t="s">
        <v>1103</v>
      </c>
      <c r="E213" s="130" t="s">
        <v>3548</v>
      </c>
      <c r="F213" s="131"/>
      <c r="G213" s="131"/>
      <c r="H213" s="131" t="s">
        <v>154</v>
      </c>
      <c r="I213" s="128" t="s">
        <v>1138</v>
      </c>
      <c r="J213" s="133" t="s">
        <v>3122</v>
      </c>
      <c r="K213" s="128" t="s">
        <v>3693</v>
      </c>
      <c r="L213" s="128"/>
      <c r="M213" s="128"/>
      <c r="N213" s="128">
        <v>2016.4</v>
      </c>
      <c r="O213" s="128" t="s">
        <v>3860</v>
      </c>
      <c r="P213" s="134">
        <v>15105578795</v>
      </c>
      <c r="Q213" s="129" t="s">
        <v>2493</v>
      </c>
      <c r="R213" s="304">
        <v>35</v>
      </c>
      <c r="S213" s="304">
        <v>8.59999999999991</v>
      </c>
      <c r="T213" s="108">
        <v>5</v>
      </c>
    </row>
    <row r="214" s="110" customFormat="1" ht="20" customHeight="1" spans="1:22">
      <c r="A214" s="127"/>
      <c r="B214" s="318" t="s">
        <v>3861</v>
      </c>
      <c r="C214" s="318" t="s">
        <v>43</v>
      </c>
      <c r="D214" s="318">
        <v>2001.01</v>
      </c>
      <c r="E214" s="318" t="s">
        <v>32</v>
      </c>
      <c r="F214" s="318" t="s">
        <v>693</v>
      </c>
      <c r="G214" s="318"/>
      <c r="H214" s="318"/>
      <c r="I214" s="318" t="s">
        <v>3862</v>
      </c>
      <c r="J214" s="318" t="s">
        <v>848</v>
      </c>
      <c r="K214" s="318" t="s">
        <v>3689</v>
      </c>
      <c r="L214" s="318"/>
      <c r="M214" s="318"/>
      <c r="N214" s="318">
        <v>2024.9</v>
      </c>
      <c r="O214" s="128" t="s">
        <v>3860</v>
      </c>
      <c r="P214" s="318">
        <v>18921769028</v>
      </c>
      <c r="Q214" s="318" t="s">
        <v>3863</v>
      </c>
      <c r="R214" s="319"/>
    </row>
    <row r="215" s="90" customFormat="1" ht="18" customHeight="1" spans="1:22">
      <c r="A215" s="162"/>
      <c r="B215" s="162" t="s">
        <v>1574</v>
      </c>
      <c r="C215" s="162" t="s">
        <v>31</v>
      </c>
      <c r="D215" s="165" t="s">
        <v>1329</v>
      </c>
      <c r="E215" s="162" t="s">
        <v>32</v>
      </c>
      <c r="F215" s="166" t="s">
        <v>693</v>
      </c>
      <c r="G215" s="162" t="s">
        <v>84</v>
      </c>
      <c r="H215" s="164" t="s">
        <v>36</v>
      </c>
      <c r="I215" s="164" t="s">
        <v>1129</v>
      </c>
      <c r="J215" s="168" t="s">
        <v>99</v>
      </c>
      <c r="K215" s="162" t="s">
        <v>3408</v>
      </c>
      <c r="L215" s="162"/>
      <c r="M215" s="162"/>
      <c r="N215" s="170" t="s">
        <v>1575</v>
      </c>
      <c r="O215" s="164" t="s">
        <v>3864</v>
      </c>
      <c r="P215" s="169">
        <v>15856260319</v>
      </c>
      <c r="Q215" s="165" t="s">
        <v>3865</v>
      </c>
      <c r="R215" s="172">
        <v>42</v>
      </c>
      <c r="S215" s="172">
        <v>13.9000000000001</v>
      </c>
      <c r="T215" s="173">
        <v>10</v>
      </c>
    </row>
    <row r="216" s="111" customFormat="1" ht="20" customHeight="1" spans="1:22">
      <c r="A216" s="320"/>
      <c r="B216" s="321" t="s">
        <v>3866</v>
      </c>
      <c r="C216" s="321" t="s">
        <v>31</v>
      </c>
      <c r="D216" s="321">
        <v>1997.05</v>
      </c>
      <c r="E216" s="321" t="s">
        <v>649</v>
      </c>
      <c r="F216" s="321" t="s">
        <v>464</v>
      </c>
      <c r="G216" s="321"/>
      <c r="H216" s="321"/>
      <c r="I216" s="321"/>
      <c r="J216" s="322" t="s">
        <v>848</v>
      </c>
      <c r="K216" s="144" t="s">
        <v>3689</v>
      </c>
      <c r="L216" s="144"/>
      <c r="M216" s="144"/>
      <c r="N216" s="144">
        <v>2024.9</v>
      </c>
      <c r="O216" s="164" t="s">
        <v>3867</v>
      </c>
      <c r="P216" s="321">
        <v>13285660586</v>
      </c>
      <c r="Q216" s="321" t="s">
        <v>3868</v>
      </c>
      <c r="R216" s="323"/>
    </row>
    <row r="217" customFormat="1" ht="14" customHeight="1"/>
    <row r="218" customFormat="1" ht="14" customHeight="1"/>
    <row r="219" customFormat="1" ht="14" customHeight="1"/>
    <row r="220" customFormat="1" ht="14" customHeight="1"/>
    <row r="221" s="87" customFormat="1" ht="18" customHeight="1" spans="1:22">
      <c r="A221" s="206"/>
      <c r="B221" s="136" t="s">
        <v>3869</v>
      </c>
      <c r="C221" s="136" t="s">
        <v>31</v>
      </c>
      <c r="D221" s="137" t="s">
        <v>249</v>
      </c>
      <c r="E221" s="137" t="s">
        <v>3870</v>
      </c>
      <c r="F221" s="138" t="s">
        <v>3548</v>
      </c>
      <c r="G221" s="138" t="s">
        <v>693</v>
      </c>
      <c r="H221" s="139" t="s">
        <v>44</v>
      </c>
      <c r="I221" s="139" t="s">
        <v>768</v>
      </c>
      <c r="J221" s="136"/>
      <c r="K221" s="136"/>
      <c r="L221" s="136" t="s">
        <v>36</v>
      </c>
      <c r="M221" s="136" t="s">
        <v>1129</v>
      </c>
      <c r="N221" s="141" t="s">
        <v>3871</v>
      </c>
      <c r="O221" s="140" t="s">
        <v>3689</v>
      </c>
      <c r="P221" s="136"/>
      <c r="Q221" s="137" t="s">
        <v>3872</v>
      </c>
      <c r="R221" s="142">
        <v>13965079296</v>
      </c>
      <c r="T221" s="209">
        <f ca="1">YEAR(TODAY())-MID(E221,7,4)</f>
        <v>49</v>
      </c>
      <c r="U221" s="209">
        <f ca="1">YEAR(TODAY())-P221</f>
        <v>2025</v>
      </c>
      <c r="V221" s="160"/>
    </row>
    <row r="222" s="87" customFormat="1" ht="18" customHeight="1" spans="1:22">
      <c r="A222" s="324"/>
      <c r="B222" s="157"/>
      <c r="C222" s="157"/>
      <c r="D222" s="158"/>
      <c r="F222" s="160"/>
      <c r="G222" s="160"/>
      <c r="H222" s="157"/>
      <c r="I222" s="157"/>
      <c r="J222" s="157"/>
      <c r="K222" s="160"/>
      <c r="L222" s="157"/>
      <c r="M222" s="160"/>
      <c r="N222" s="157"/>
      <c r="Q222" s="158"/>
    </row>
    <row r="223" ht="14.1" customHeight="1" spans="1:22">
      <c r="A223" s="325"/>
      <c r="B223" s="114"/>
      <c r="C223" s="33"/>
      <c r="D223" s="113"/>
      <c r="E223" s="114"/>
      <c r="F223" s="33"/>
      <c r="G223" s="33"/>
      <c r="H223" s="33"/>
      <c r="I223" s="33"/>
      <c r="J223" s="79"/>
      <c r="L223" s="33"/>
      <c r="M223" s="33"/>
      <c r="N223" s="33"/>
      <c r="O223" s="33"/>
    </row>
    <row r="224" spans="1:22">
      <c r="A224" s="326" t="s">
        <v>3873</v>
      </c>
      <c r="B224" s="326"/>
      <c r="C224" s="327"/>
      <c r="D224" s="327"/>
      <c r="E224" s="327"/>
      <c r="F224" s="328"/>
      <c r="G224" s="327"/>
      <c r="H224" s="327"/>
      <c r="I224" s="327"/>
      <c r="J224" s="327"/>
      <c r="K224" s="327"/>
      <c r="L224" s="327"/>
      <c r="M224" s="327"/>
      <c r="N224" s="327"/>
      <c r="O224" s="327"/>
      <c r="Q224" s="329"/>
    </row>
    <row r="225" ht="14.1" customHeight="1" spans="1:21">
      <c r="A225" s="201">
        <v>1</v>
      </c>
      <c r="B225" s="190" t="s">
        <v>1579</v>
      </c>
      <c r="C225" s="190" t="s">
        <v>31</v>
      </c>
      <c r="D225" s="191">
        <v>22951</v>
      </c>
      <c r="E225" s="192" t="s">
        <v>75</v>
      </c>
      <c r="F225" s="190"/>
      <c r="G225" s="190"/>
      <c r="H225" s="190" t="s">
        <v>1503</v>
      </c>
      <c r="I225" s="190" t="s">
        <v>19</v>
      </c>
      <c r="J225" s="190" t="s">
        <v>914</v>
      </c>
      <c r="K225" s="193" t="s">
        <v>3408</v>
      </c>
      <c r="L225" s="190"/>
      <c r="M225" s="193"/>
      <c r="N225" s="190">
        <v>1983.12</v>
      </c>
      <c r="O225" s="193"/>
      <c r="P225" s="270"/>
    </row>
    <row r="226" ht="14.1" customHeight="1" spans="1:21">
      <c r="A226" s="201">
        <v>2</v>
      </c>
      <c r="B226" s="190" t="s">
        <v>1593</v>
      </c>
      <c r="C226" s="190" t="s">
        <v>31</v>
      </c>
      <c r="D226" s="191">
        <v>23336</v>
      </c>
      <c r="E226" s="192"/>
      <c r="F226" s="193"/>
      <c r="G226" s="193"/>
      <c r="H226" s="190" t="s">
        <v>915</v>
      </c>
      <c r="I226" s="190" t="s">
        <v>1201</v>
      </c>
      <c r="J226" s="190" t="s">
        <v>914</v>
      </c>
      <c r="K226" s="193" t="s">
        <v>3408</v>
      </c>
      <c r="L226" s="190"/>
      <c r="M226" s="193"/>
      <c r="N226" s="190">
        <v>1980.9</v>
      </c>
      <c r="O226" s="193"/>
      <c r="P226" s="270"/>
    </row>
    <row r="227" ht="14.1" customHeight="1" spans="1:21">
      <c r="A227" s="201">
        <v>3</v>
      </c>
      <c r="B227" s="190" t="s">
        <v>1595</v>
      </c>
      <c r="C227" s="190" t="s">
        <v>31</v>
      </c>
      <c r="D227" s="191">
        <v>23867</v>
      </c>
      <c r="E227" s="192"/>
      <c r="F227" s="193"/>
      <c r="G227" s="193"/>
      <c r="H227" s="190" t="s">
        <v>915</v>
      </c>
      <c r="I227" s="190" t="s">
        <v>1201</v>
      </c>
      <c r="J227" s="190" t="s">
        <v>893</v>
      </c>
      <c r="K227" s="193" t="s">
        <v>3408</v>
      </c>
      <c r="L227" s="190"/>
      <c r="M227" s="193"/>
      <c r="N227" s="190">
        <v>1985.5</v>
      </c>
      <c r="O227" s="193"/>
      <c r="P227" s="270"/>
    </row>
    <row r="228" ht="15" customHeight="1" spans="1:21">
      <c r="A228" s="189">
        <v>4</v>
      </c>
      <c r="B228" s="190" t="s">
        <v>1587</v>
      </c>
      <c r="C228" s="190" t="s">
        <v>31</v>
      </c>
      <c r="D228" s="191">
        <v>23294</v>
      </c>
      <c r="E228" s="192" t="s">
        <v>75</v>
      </c>
      <c r="F228" s="193"/>
      <c r="G228" s="193"/>
      <c r="H228" s="190" t="s">
        <v>195</v>
      </c>
      <c r="I228" s="190" t="s">
        <v>1163</v>
      </c>
      <c r="J228" s="190" t="s">
        <v>3874</v>
      </c>
      <c r="K228" s="193" t="s">
        <v>3408</v>
      </c>
      <c r="L228" s="190"/>
      <c r="M228" s="193"/>
      <c r="N228" s="190">
        <v>1984.5</v>
      </c>
      <c r="O228" s="193"/>
      <c r="P228" s="270"/>
    </row>
    <row r="229" ht="14.1" customHeight="1" spans="1:21">
      <c r="A229" s="189">
        <v>5</v>
      </c>
      <c r="B229" s="190" t="s">
        <v>1584</v>
      </c>
      <c r="C229" s="190" t="s">
        <v>31</v>
      </c>
      <c r="D229" s="191">
        <v>23193</v>
      </c>
      <c r="E229" s="192" t="s">
        <v>97</v>
      </c>
      <c r="F229" s="193"/>
      <c r="G229" s="193"/>
      <c r="H229" s="190" t="s">
        <v>79</v>
      </c>
      <c r="I229" s="190" t="s">
        <v>1129</v>
      </c>
      <c r="J229" s="190" t="s">
        <v>1585</v>
      </c>
      <c r="K229" s="193" t="s">
        <v>3408</v>
      </c>
      <c r="L229" s="190"/>
      <c r="M229" s="193"/>
      <c r="N229" s="203" t="s">
        <v>538</v>
      </c>
      <c r="O229" s="193"/>
    </row>
    <row r="230" ht="14.1" customHeight="1" spans="1:21">
      <c r="A230" s="201">
        <v>6</v>
      </c>
      <c r="B230" s="190" t="s">
        <v>1582</v>
      </c>
      <c r="C230" s="190" t="s">
        <v>31</v>
      </c>
      <c r="D230" s="191">
        <v>22776</v>
      </c>
      <c r="E230" s="192" t="s">
        <v>3377</v>
      </c>
      <c r="F230" s="193"/>
      <c r="G230" s="193"/>
      <c r="H230" s="190" t="s">
        <v>79</v>
      </c>
      <c r="I230" s="190" t="s">
        <v>3617</v>
      </c>
      <c r="J230" s="190" t="s">
        <v>218</v>
      </c>
      <c r="K230" s="193" t="s">
        <v>3408</v>
      </c>
      <c r="L230" s="190"/>
      <c r="M230" s="193"/>
      <c r="N230" s="190">
        <v>1988.4</v>
      </c>
      <c r="O230" s="193"/>
    </row>
    <row r="231" ht="14.1" customHeight="1" spans="1:21">
      <c r="A231" s="189">
        <v>7</v>
      </c>
      <c r="B231" s="190" t="s">
        <v>1591</v>
      </c>
      <c r="C231" s="190" t="s">
        <v>31</v>
      </c>
      <c r="D231" s="191">
        <v>23136</v>
      </c>
      <c r="E231" s="192" t="s">
        <v>75</v>
      </c>
      <c r="F231" s="193"/>
      <c r="G231" s="193"/>
      <c r="H231" s="190" t="s">
        <v>219</v>
      </c>
      <c r="I231" s="190" t="s">
        <v>520</v>
      </c>
      <c r="J231" s="190" t="s">
        <v>218</v>
      </c>
      <c r="K231" s="193" t="s">
        <v>3408</v>
      </c>
      <c r="L231" s="190"/>
      <c r="M231" s="193"/>
      <c r="N231" s="203" t="s">
        <v>372</v>
      </c>
      <c r="O231" s="193"/>
    </row>
    <row r="232" spans="1:21">
      <c r="A232" s="327"/>
      <c r="B232" s="330"/>
      <c r="D232" s="331"/>
      <c r="E232" s="332"/>
      <c r="K232" s="331"/>
      <c r="L232" s="33"/>
      <c r="O232" s="331"/>
      <c r="P232" s="333"/>
      <c r="Q232" s="329"/>
    </row>
    <row r="233" s="87" customFormat="1" ht="18" customHeight="1" spans="1:21">
      <c r="A233" s="206">
        <v>1</v>
      </c>
      <c r="B233" s="136" t="s">
        <v>1068</v>
      </c>
      <c r="C233" s="136" t="s">
        <v>31</v>
      </c>
      <c r="D233" s="137" t="s">
        <v>51</v>
      </c>
      <c r="E233" s="137" t="s">
        <v>3875</v>
      </c>
      <c r="F233" s="138" t="s">
        <v>3548</v>
      </c>
      <c r="G233" s="138"/>
      <c r="H233" s="139" t="s">
        <v>44</v>
      </c>
      <c r="I233" s="139" t="s">
        <v>3876</v>
      </c>
      <c r="J233" s="140" t="s">
        <v>809</v>
      </c>
      <c r="K233" s="136" t="s">
        <v>3003</v>
      </c>
      <c r="L233" s="136" t="s">
        <v>1600</v>
      </c>
      <c r="M233" s="136" t="s">
        <v>3617</v>
      </c>
      <c r="N233" s="141" t="s">
        <v>1599</v>
      </c>
      <c r="O233" s="136">
        <v>1986.7</v>
      </c>
      <c r="P233" s="136">
        <v>2017.3</v>
      </c>
      <c r="Q233" s="142">
        <v>13955718189</v>
      </c>
      <c r="R233" s="140" t="s">
        <v>3877</v>
      </c>
      <c r="S233" s="209">
        <f ca="1">YEAR(TODAY())-MID(E233,7,4)</f>
        <v>55</v>
      </c>
      <c r="U233" s="87">
        <v>35</v>
      </c>
    </row>
    <row r="234" s="106" customFormat="1" ht="18" customHeight="1" spans="1:21">
      <c r="A234" s="205">
        <v>2</v>
      </c>
      <c r="B234" s="140" t="s">
        <v>1596</v>
      </c>
      <c r="C234" s="136" t="s">
        <v>31</v>
      </c>
      <c r="D234" s="334" t="s">
        <v>1597</v>
      </c>
      <c r="E234" s="334" t="s">
        <v>3878</v>
      </c>
      <c r="F234" s="140" t="s">
        <v>32</v>
      </c>
      <c r="G234" s="140" t="s">
        <v>693</v>
      </c>
      <c r="H234" s="225" t="s">
        <v>3879</v>
      </c>
      <c r="I234" s="225" t="s">
        <v>3880</v>
      </c>
      <c r="J234" s="140" t="s">
        <v>809</v>
      </c>
      <c r="K234" s="140" t="s">
        <v>988</v>
      </c>
      <c r="L234" s="140"/>
      <c r="M234" s="140" t="s">
        <v>19</v>
      </c>
      <c r="N234" s="225" t="s">
        <v>3002</v>
      </c>
      <c r="O234" s="140">
        <v>1992.7</v>
      </c>
      <c r="P234" s="140">
        <v>2018.8</v>
      </c>
      <c r="Q234" s="142">
        <v>13905675329</v>
      </c>
      <c r="R234" s="140" t="s">
        <v>3881</v>
      </c>
      <c r="S234" s="209">
        <f ca="1">YEAR(TODAY())-MID(E234,7,4)</f>
        <v>56</v>
      </c>
      <c r="U234" s="106">
        <v>29</v>
      </c>
    </row>
    <row r="235" spans="1:21">
      <c r="A235" s="327"/>
      <c r="B235" s="330"/>
      <c r="D235" s="331"/>
      <c r="E235" s="332"/>
      <c r="K235" s="331"/>
      <c r="L235" s="33"/>
      <c r="O235" s="331"/>
      <c r="P235" s="333"/>
      <c r="Q235" s="329"/>
    </row>
    <row r="236" s="112" customFormat="1" ht="18" customHeight="1" spans="1:21">
      <c r="A236" s="335"/>
      <c r="B236" s="336" t="s">
        <v>3882</v>
      </c>
      <c r="C236" s="336" t="s">
        <v>43</v>
      </c>
      <c r="D236" s="129" t="s">
        <v>3781</v>
      </c>
      <c r="E236" s="129"/>
      <c r="F236" s="337" t="s">
        <v>464</v>
      </c>
      <c r="G236" s="336" t="s">
        <v>809</v>
      </c>
      <c r="H236" s="336" t="s">
        <v>3006</v>
      </c>
      <c r="I236" s="336"/>
      <c r="J236" s="336" t="s">
        <v>19</v>
      </c>
      <c r="K236" s="336" t="s">
        <v>3007</v>
      </c>
      <c r="L236" s="338" t="s">
        <v>3883</v>
      </c>
      <c r="M236" s="336">
        <v>2019.7</v>
      </c>
      <c r="N236" s="339" t="s">
        <v>3884</v>
      </c>
      <c r="O236" s="340">
        <v>18855761062</v>
      </c>
      <c r="P236" s="341" t="s">
        <v>3885</v>
      </c>
    </row>
    <row r="237" s="86" customFormat="1" ht="18" customHeight="1" spans="1:21">
      <c r="A237" s="127"/>
      <c r="B237" s="128" t="s">
        <v>3886</v>
      </c>
      <c r="C237" s="128" t="s">
        <v>31</v>
      </c>
      <c r="D237" s="129" t="s">
        <v>3887</v>
      </c>
      <c r="E237" s="129"/>
      <c r="F237" s="130" t="s">
        <v>32</v>
      </c>
      <c r="G237" s="135"/>
      <c r="H237" s="128" t="s">
        <v>3006</v>
      </c>
      <c r="I237" s="128" t="s">
        <v>36</v>
      </c>
      <c r="J237" s="128" t="s">
        <v>3617</v>
      </c>
      <c r="K237" s="133" t="s">
        <v>3007</v>
      </c>
      <c r="L237" s="131" t="s">
        <v>3883</v>
      </c>
      <c r="M237" s="129" t="s">
        <v>3888</v>
      </c>
      <c r="N237" s="129"/>
      <c r="O237" s="134">
        <v>13855720960</v>
      </c>
      <c r="P237" s="131"/>
      <c r="Q237" s="143"/>
    </row>
    <row r="240" s="112" customFormat="1" ht="18" customHeight="1" spans="1:21">
      <c r="A240" s="342"/>
      <c r="B240" s="336" t="s">
        <v>1604</v>
      </c>
      <c r="C240" s="336" t="s">
        <v>43</v>
      </c>
      <c r="D240" s="129" t="s">
        <v>3889</v>
      </c>
      <c r="E240" s="129"/>
      <c r="F240" s="337" t="s">
        <v>97</v>
      </c>
      <c r="G240" s="339"/>
      <c r="H240" s="339"/>
      <c r="I240" s="336" t="s">
        <v>154</v>
      </c>
      <c r="J240" s="336" t="s">
        <v>1138</v>
      </c>
      <c r="K240" s="343" t="s">
        <v>3890</v>
      </c>
      <c r="L240" s="339" t="s">
        <v>3408</v>
      </c>
      <c r="M240" s="336">
        <v>1992.7</v>
      </c>
      <c r="N240" s="336">
        <v>1992.7</v>
      </c>
      <c r="O240" s="129" t="s">
        <v>3891</v>
      </c>
      <c r="P240" s="340" t="s">
        <v>1605</v>
      </c>
      <c r="Q240" s="341" t="e">
        <f ca="1">YEAR(TODAY())-MID(E240,7,4)</f>
        <v>#VALUE!</v>
      </c>
      <c r="S240" s="112">
        <v>29</v>
      </c>
    </row>
    <row r="241" s="87" customFormat="1" ht="18" customHeight="1" spans="1:22">
      <c r="A241" s="206"/>
      <c r="B241" s="206" t="s">
        <v>1606</v>
      </c>
      <c r="C241" s="206" t="s">
        <v>31</v>
      </c>
      <c r="D241" s="334" t="s">
        <v>616</v>
      </c>
      <c r="E241" s="334" t="s">
        <v>3892</v>
      </c>
      <c r="F241" s="206" t="s">
        <v>32</v>
      </c>
      <c r="G241" s="206" t="s">
        <v>693</v>
      </c>
      <c r="H241" s="211" t="s">
        <v>2888</v>
      </c>
      <c r="I241" s="211" t="s">
        <v>768</v>
      </c>
      <c r="J241" s="206"/>
      <c r="K241" s="206"/>
      <c r="L241" s="136" t="s">
        <v>79</v>
      </c>
      <c r="M241" s="136" t="s">
        <v>1129</v>
      </c>
      <c r="N241" s="141" t="s">
        <v>831</v>
      </c>
      <c r="O241" s="206" t="s">
        <v>3408</v>
      </c>
      <c r="P241" s="206">
        <v>2011.4</v>
      </c>
      <c r="Q241" s="206">
        <v>2011.4</v>
      </c>
      <c r="R241" s="142">
        <v>13855763775</v>
      </c>
      <c r="S241" s="206" t="s">
        <v>3893</v>
      </c>
      <c r="T241" s="209">
        <f ca="1">YEAR(TODAY())-MID(E241,7,4)</f>
        <v>40</v>
      </c>
      <c r="V241" s="87">
        <v>10</v>
      </c>
    </row>
    <row r="243" s="87" customFormat="1" ht="18" customHeight="1" spans="1:22">
      <c r="A243" s="127"/>
      <c r="B243" s="136" t="s">
        <v>3095</v>
      </c>
      <c r="C243" s="136" t="s">
        <v>31</v>
      </c>
      <c r="D243" s="137">
        <v>1993.7</v>
      </c>
      <c r="E243" s="137" t="s">
        <v>3761</v>
      </c>
      <c r="F243" s="138" t="s">
        <v>897</v>
      </c>
      <c r="G243" s="225" t="s">
        <v>69</v>
      </c>
      <c r="H243" s="140"/>
      <c r="I243" s="140"/>
      <c r="J243" s="136" t="s">
        <v>228</v>
      </c>
      <c r="K243" s="136" t="s">
        <v>1129</v>
      </c>
      <c r="L243" s="141" t="s">
        <v>3594</v>
      </c>
      <c r="M243" s="140" t="s">
        <v>3693</v>
      </c>
      <c r="N243" s="136"/>
      <c r="O243" s="136"/>
      <c r="P243" s="142">
        <v>15855308140</v>
      </c>
      <c r="Q243" s="136"/>
      <c r="R243" s="209">
        <f ca="1">YEAR(TODAY())-MID(E243,7,4)</f>
        <v>32</v>
      </c>
    </row>
    <row r="244" s="87" customFormat="1" ht="18" customHeight="1" spans="1:22">
      <c r="A244" s="206"/>
      <c r="B244" s="136" t="s">
        <v>3894</v>
      </c>
      <c r="C244" s="136" t="s">
        <v>31</v>
      </c>
      <c r="D244" s="137" t="s">
        <v>51</v>
      </c>
      <c r="E244" s="137" t="s">
        <v>3895</v>
      </c>
      <c r="F244" s="138" t="s">
        <v>649</v>
      </c>
      <c r="G244" s="138" t="s">
        <v>3896</v>
      </c>
      <c r="H244" s="139" t="s">
        <v>3897</v>
      </c>
      <c r="I244" s="139" t="s">
        <v>3898</v>
      </c>
      <c r="J244" s="136" t="s">
        <v>84</v>
      </c>
      <c r="K244" s="136" t="s">
        <v>3003</v>
      </c>
      <c r="L244" s="136" t="s">
        <v>47</v>
      </c>
      <c r="M244" s="136" t="s">
        <v>3617</v>
      </c>
      <c r="N244" s="344" t="s">
        <v>1599</v>
      </c>
      <c r="O244" s="345" t="s">
        <v>3899</v>
      </c>
      <c r="P244" s="136">
        <v>1992.4</v>
      </c>
      <c r="Q244" s="136">
        <v>2022.11</v>
      </c>
      <c r="R244" s="142">
        <v>13865575258</v>
      </c>
      <c r="S244" s="140"/>
      <c r="T244" s="209">
        <v>57</v>
      </c>
      <c r="U244" s="209"/>
      <c r="V244" s="160"/>
    </row>
    <row r="245" s="87" customFormat="1" ht="18" customHeight="1" spans="1:22">
      <c r="A245" s="206"/>
      <c r="B245" s="136" t="s">
        <v>3900</v>
      </c>
      <c r="C245" s="136" t="s">
        <v>31</v>
      </c>
      <c r="D245" s="137" t="s">
        <v>3901</v>
      </c>
      <c r="E245" s="137" t="s">
        <v>3902</v>
      </c>
      <c r="F245" s="138" t="s">
        <v>32</v>
      </c>
      <c r="G245" s="138"/>
      <c r="H245" s="225" t="s">
        <v>3903</v>
      </c>
      <c r="I245" s="225" t="s">
        <v>1984</v>
      </c>
      <c r="J245" s="140" t="s">
        <v>84</v>
      </c>
      <c r="K245" s="140" t="s">
        <v>3010</v>
      </c>
      <c r="L245" s="136" t="s">
        <v>871</v>
      </c>
      <c r="M245" s="136" t="s">
        <v>870</v>
      </c>
      <c r="N245" s="225" t="s">
        <v>1650</v>
      </c>
      <c r="O245" s="140" t="s">
        <v>3899</v>
      </c>
      <c r="P245" s="136">
        <v>1993.8</v>
      </c>
      <c r="Q245" s="136">
        <v>2023.5</v>
      </c>
      <c r="R245" s="142">
        <v>18715152919</v>
      </c>
      <c r="S245" s="136"/>
      <c r="T245" s="209"/>
      <c r="U245" s="209"/>
      <c r="V245" s="160"/>
    </row>
    <row r="249" s="91" customFormat="1" ht="14.25" spans="1:22">
      <c r="A249" s="346">
        <v>1</v>
      </c>
      <c r="B249" s="31" t="s">
        <v>3904</v>
      </c>
      <c r="C249" s="28" t="s">
        <v>31</v>
      </c>
      <c r="D249" s="29"/>
      <c r="E249" s="30"/>
      <c r="F249" s="31"/>
      <c r="G249" s="31"/>
      <c r="H249" s="31"/>
      <c r="I249" s="28"/>
      <c r="J249" s="28" t="s">
        <v>3427</v>
      </c>
      <c r="K249" s="31"/>
      <c r="L249" s="28"/>
      <c r="M249" s="31" t="s">
        <v>3905</v>
      </c>
      <c r="N249" s="28"/>
      <c r="O249" s="347"/>
      <c r="P249" s="348"/>
    </row>
    <row r="253" s="110" customFormat="1" ht="20" customHeight="1" spans="1:2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 s="319"/>
    </row>
    <row r="254" s="86" customFormat="1" ht="18" customHeight="1" spans="1:22">
      <c r="A254" s="127"/>
      <c r="B254" s="128" t="s">
        <v>3906</v>
      </c>
      <c r="C254" s="128" t="s">
        <v>31</v>
      </c>
      <c r="D254" s="129" t="s">
        <v>3787</v>
      </c>
      <c r="E254" s="129" t="s">
        <v>3907</v>
      </c>
      <c r="F254" s="130" t="s">
        <v>649</v>
      </c>
      <c r="G254" s="130" t="s">
        <v>464</v>
      </c>
      <c r="H254" s="135" t="s">
        <v>69</v>
      </c>
      <c r="I254" s="135" t="s">
        <v>93</v>
      </c>
      <c r="J254" s="128" t="s">
        <v>809</v>
      </c>
      <c r="K254" s="128"/>
      <c r="L254" s="128" t="s">
        <v>228</v>
      </c>
      <c r="M254" s="128" t="s">
        <v>1129</v>
      </c>
      <c r="N254" s="133" t="s">
        <v>848</v>
      </c>
      <c r="O254" s="131" t="s">
        <v>3689</v>
      </c>
      <c r="P254" s="128">
        <v>2024.7</v>
      </c>
      <c r="Q254" s="129" t="s">
        <v>3908</v>
      </c>
      <c r="R254" s="134">
        <v>13275543020</v>
      </c>
      <c r="S254" s="128" t="s">
        <v>3909</v>
      </c>
      <c r="T254" s="143">
        <f ca="1">YEAR(TODAY())-MID(E254,7,4)</f>
        <v>30</v>
      </c>
      <c r="U254" s="143"/>
      <c r="V254" s="108"/>
    </row>
    <row r="257" s="87" customFormat="1" ht="18" customHeight="1" spans="1:23">
      <c r="A257" s="206">
        <v>15</v>
      </c>
      <c r="B257" s="136" t="s">
        <v>1303</v>
      </c>
      <c r="C257" s="136" t="s">
        <v>43</v>
      </c>
      <c r="D257" s="137">
        <v>23417</v>
      </c>
      <c r="E257" s="137" t="s">
        <v>97</v>
      </c>
      <c r="F257" s="137"/>
      <c r="G257" s="224"/>
      <c r="H257" s="224" t="s">
        <v>79</v>
      </c>
      <c r="I257" s="349" t="s">
        <v>1129</v>
      </c>
      <c r="J257" s="139" t="s">
        <v>1304</v>
      </c>
      <c r="K257" s="136" t="s">
        <v>3408</v>
      </c>
      <c r="L257" s="136"/>
      <c r="M257" s="136" t="s">
        <v>79</v>
      </c>
      <c r="N257" s="136" t="s">
        <v>3480</v>
      </c>
      <c r="O257" s="141" t="s">
        <v>3478</v>
      </c>
      <c r="P257" s="140"/>
      <c r="Q257" s="136"/>
      <c r="R257" s="136"/>
      <c r="S257" s="142"/>
      <c r="T257" s="160"/>
      <c r="U257" s="209"/>
      <c r="V257" s="209"/>
      <c r="W257" s="160"/>
    </row>
    <row r="261" s="108" customFormat="1" spans="1:23">
      <c r="A261" s="350"/>
      <c r="B261" s="108" t="s">
        <v>3910</v>
      </c>
      <c r="C261" s="108" t="s">
        <v>43</v>
      </c>
      <c r="D261" s="351" t="s">
        <v>3911</v>
      </c>
      <c r="E261" s="351" t="s">
        <v>3912</v>
      </c>
      <c r="F261" s="108" t="s">
        <v>267</v>
      </c>
      <c r="H261" s="108" t="s">
        <v>2080</v>
      </c>
      <c r="I261" s="108" t="s">
        <v>1138</v>
      </c>
      <c r="L261" s="108" t="s">
        <v>1212</v>
      </c>
      <c r="M261" s="108" t="s">
        <v>1138</v>
      </c>
      <c r="N261" s="108">
        <v>18255728876</v>
      </c>
      <c r="P261" s="108" t="s">
        <v>3913</v>
      </c>
      <c r="T261" s="352"/>
    </row>
    <row r="264" s="86" customFormat="1" ht="18" customHeight="1" spans="1:23">
      <c r="A264" s="127">
        <v>4</v>
      </c>
      <c r="B264" s="128" t="s">
        <v>3914</v>
      </c>
      <c r="C264" s="128" t="s">
        <v>31</v>
      </c>
      <c r="D264" s="129" t="s">
        <v>3915</v>
      </c>
      <c r="E264" s="129" t="s">
        <v>3916</v>
      </c>
      <c r="F264" s="130" t="s">
        <v>649</v>
      </c>
      <c r="G264" s="130" t="s">
        <v>464</v>
      </c>
      <c r="H264" s="135" t="s">
        <v>44</v>
      </c>
      <c r="I264" s="135" t="s">
        <v>93</v>
      </c>
      <c r="J264" s="128" t="s">
        <v>809</v>
      </c>
      <c r="K264" s="128" t="s">
        <v>3006</v>
      </c>
      <c r="L264" s="128" t="s">
        <v>47</v>
      </c>
      <c r="M264" s="128" t="s">
        <v>3617</v>
      </c>
      <c r="N264" s="133" t="s">
        <v>3007</v>
      </c>
      <c r="O264" s="353" t="s">
        <v>3899</v>
      </c>
      <c r="P264" s="128">
        <v>1998.9</v>
      </c>
      <c r="Q264" s="128">
        <v>2022.11</v>
      </c>
      <c r="R264" s="134">
        <v>15178278068</v>
      </c>
      <c r="S264" s="131"/>
      <c r="T264" s="143">
        <v>59</v>
      </c>
      <c r="U264" s="143"/>
      <c r="V264" s="108"/>
    </row>
    <row r="266" s="97" customFormat="1" ht="18" customHeight="1" spans="1:23">
      <c r="A266" s="211">
        <v>5</v>
      </c>
      <c r="B266" s="141" t="s">
        <v>3917</v>
      </c>
      <c r="C266" s="141" t="s">
        <v>31</v>
      </c>
      <c r="D266" s="227" t="s">
        <v>3918</v>
      </c>
      <c r="E266" s="227" t="s">
        <v>3919</v>
      </c>
      <c r="F266" s="139" t="s">
        <v>649</v>
      </c>
      <c r="G266" s="139" t="s">
        <v>464</v>
      </c>
      <c r="H266" s="139" t="s">
        <v>44</v>
      </c>
      <c r="I266" s="139" t="s">
        <v>93</v>
      </c>
      <c r="J266" s="141"/>
      <c r="K266" s="141" t="s">
        <v>3006</v>
      </c>
      <c r="L266" s="141" t="s">
        <v>36</v>
      </c>
      <c r="M266" s="141" t="s">
        <v>3617</v>
      </c>
      <c r="N266" s="141" t="s">
        <v>3007</v>
      </c>
      <c r="O266" s="354" t="s">
        <v>3899</v>
      </c>
      <c r="P266" s="141">
        <v>2006.7</v>
      </c>
      <c r="Q266" s="141">
        <v>2022.11</v>
      </c>
      <c r="R266" s="228">
        <v>13866596809</v>
      </c>
      <c r="S266" s="225" t="s">
        <v>3920</v>
      </c>
      <c r="T266" s="229">
        <f ca="1">YEAR(TODAY())-D266</f>
        <v>42.8900000000001</v>
      </c>
      <c r="U266" s="230"/>
      <c r="V266" s="231"/>
    </row>
  </sheetData>
  <mergeCells count="5">
    <mergeCell ref="A6:B6"/>
    <mergeCell ref="A32:B32"/>
    <mergeCell ref="A126:B126"/>
    <mergeCell ref="A132:B132"/>
    <mergeCell ref="A224:B22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3"/>
  <sheetViews>
    <sheetView workbookViewId="0">
      <selection activeCell="B116" sqref="B116"/>
    </sheetView>
  </sheetViews>
  <sheetFormatPr defaultColWidth="9.64166666666667" defaultRowHeight="14.25" outlineLevelCol="6"/>
  <cols>
    <col min="1" max="1" width="7.75833333333333" style="72" customWidth="1"/>
    <col min="2" max="2" width="9" style="72"/>
    <col min="3" max="3" width="7.25833333333333" style="72" customWidth="1"/>
    <col min="4" max="4" width="12.125" style="72" customWidth="1"/>
    <col min="5" max="5" width="23.375" style="72" customWidth="1"/>
    <col min="6" max="6" width="9" style="72"/>
    <col min="7" max="7" width="9" style="67"/>
    <col min="8" max="8" width="9" style="72"/>
    <col min="9" max="10" width="9" style="72" customWidth="1"/>
    <col min="11" max="16384" width="9" style="72"/>
  </cols>
  <sheetData>
    <row r="1" ht="23" customHeight="1" spans="1:7">
      <c r="A1" s="1" t="s">
        <v>1613</v>
      </c>
      <c r="B1" s="2" t="s">
        <v>4</v>
      </c>
      <c r="C1" s="2" t="s">
        <v>5</v>
      </c>
      <c r="D1" s="2" t="s">
        <v>1621</v>
      </c>
      <c r="E1" s="34" t="s">
        <v>1115</v>
      </c>
      <c r="F1" s="2" t="s">
        <v>22</v>
      </c>
      <c r="G1" s="67" t="s">
        <v>3921</v>
      </c>
    </row>
    <row r="2" spans="1:7">
      <c r="A2" s="69">
        <v>1</v>
      </c>
      <c r="B2" s="64" t="s">
        <v>1596</v>
      </c>
      <c r="C2" s="20" t="s">
        <v>31</v>
      </c>
      <c r="D2" s="64" t="s">
        <v>1598</v>
      </c>
      <c r="E2" s="34" t="s">
        <v>3878</v>
      </c>
      <c r="F2" s="2"/>
      <c r="G2" s="71" t="s">
        <v>3922</v>
      </c>
    </row>
    <row r="3" spans="1:7">
      <c r="A3" s="69">
        <v>2</v>
      </c>
      <c r="B3" s="64" t="s">
        <v>1068</v>
      </c>
      <c r="C3" s="20" t="s">
        <v>31</v>
      </c>
      <c r="D3" s="20" t="s">
        <v>3007</v>
      </c>
      <c r="E3" s="34" t="s">
        <v>3875</v>
      </c>
      <c r="F3" s="2"/>
      <c r="G3" s="71" t="s">
        <v>3923</v>
      </c>
    </row>
    <row r="4" spans="1:7">
      <c r="A4" s="70">
        <v>3</v>
      </c>
      <c r="B4" s="20" t="s">
        <v>1404</v>
      </c>
      <c r="C4" s="20" t="s">
        <v>31</v>
      </c>
      <c r="D4" s="20"/>
      <c r="E4" s="34" t="s">
        <v>3382</v>
      </c>
      <c r="F4" s="61"/>
      <c r="G4" s="71">
        <f ca="1" t="shared" ref="G4:G67" si="0">YEAR(TODAY())-MID(E4,7,4)</f>
        <v>64</v>
      </c>
    </row>
    <row r="5" spans="1:7">
      <c r="A5" s="69">
        <v>4</v>
      </c>
      <c r="B5" s="20" t="s">
        <v>1516</v>
      </c>
      <c r="C5" s="20" t="s">
        <v>31</v>
      </c>
      <c r="D5" s="20"/>
      <c r="E5" s="34" t="s">
        <v>3402</v>
      </c>
      <c r="F5" s="61"/>
      <c r="G5" s="71">
        <f ca="1" t="shared" si="0"/>
        <v>61</v>
      </c>
    </row>
    <row r="6" spans="1:7">
      <c r="A6" s="69">
        <v>5</v>
      </c>
      <c r="B6" s="20" t="s">
        <v>1441</v>
      </c>
      <c r="C6" s="20" t="s">
        <v>31</v>
      </c>
      <c r="D6" s="20"/>
      <c r="E6" s="34" t="s">
        <v>3390</v>
      </c>
      <c r="F6" s="61"/>
      <c r="G6" s="71">
        <f ca="1" t="shared" si="0"/>
        <v>63</v>
      </c>
    </row>
    <row r="7" spans="1:7">
      <c r="A7" s="69">
        <v>6</v>
      </c>
      <c r="B7" s="20" t="s">
        <v>1496</v>
      </c>
      <c r="C7" s="20" t="s">
        <v>31</v>
      </c>
      <c r="D7" s="20"/>
      <c r="E7" s="34" t="s">
        <v>3601</v>
      </c>
      <c r="F7" s="61"/>
      <c r="G7" s="71">
        <f ca="1" t="shared" si="0"/>
        <v>61</v>
      </c>
    </row>
    <row r="8" spans="1:7">
      <c r="A8" s="70">
        <v>7</v>
      </c>
      <c r="B8" s="36" t="s">
        <v>1342</v>
      </c>
      <c r="C8" s="36" t="s">
        <v>31</v>
      </c>
      <c r="D8" s="20" t="s">
        <v>3611</v>
      </c>
      <c r="E8" s="34" t="s">
        <v>3924</v>
      </c>
      <c r="F8" s="61"/>
      <c r="G8" s="71">
        <f ca="1" t="shared" si="0"/>
        <v>66</v>
      </c>
    </row>
    <row r="9" spans="1:7">
      <c r="A9" s="69">
        <v>8</v>
      </c>
      <c r="B9" s="20" t="s">
        <v>266</v>
      </c>
      <c r="C9" s="20" t="s">
        <v>31</v>
      </c>
      <c r="D9" s="20" t="s">
        <v>269</v>
      </c>
      <c r="E9" s="34" t="s">
        <v>3925</v>
      </c>
      <c r="F9" s="61"/>
      <c r="G9" s="71">
        <f ca="1" t="shared" si="0"/>
        <v>50</v>
      </c>
    </row>
    <row r="10" spans="1:7">
      <c r="A10" s="69">
        <v>9</v>
      </c>
      <c r="B10" s="20" t="s">
        <v>1556</v>
      </c>
      <c r="C10" s="20" t="s">
        <v>43</v>
      </c>
      <c r="D10" s="20" t="s">
        <v>269</v>
      </c>
      <c r="E10" s="73" t="s">
        <v>3666</v>
      </c>
      <c r="F10" s="61"/>
      <c r="G10" s="71">
        <f ca="1" t="shared" si="0"/>
        <v>56</v>
      </c>
    </row>
    <row r="11" spans="1:7">
      <c r="A11" s="69">
        <v>10</v>
      </c>
      <c r="B11" s="20" t="s">
        <v>1328</v>
      </c>
      <c r="C11" s="20" t="s">
        <v>43</v>
      </c>
      <c r="D11" s="20" t="s">
        <v>1330</v>
      </c>
      <c r="E11" s="34" t="s">
        <v>3926</v>
      </c>
      <c r="F11" s="61"/>
      <c r="G11" s="71">
        <f ca="1" t="shared" si="0"/>
        <v>61</v>
      </c>
    </row>
    <row r="12" spans="1:7">
      <c r="A12" s="70">
        <v>11</v>
      </c>
      <c r="B12" s="20" t="s">
        <v>1518</v>
      </c>
      <c r="C12" s="20" t="s">
        <v>43</v>
      </c>
      <c r="D12" s="20" t="s">
        <v>1330</v>
      </c>
      <c r="E12" s="34" t="s">
        <v>3615</v>
      </c>
      <c r="F12" s="61"/>
      <c r="G12" s="71">
        <f ca="1" t="shared" si="0"/>
        <v>61</v>
      </c>
    </row>
    <row r="13" spans="1:7">
      <c r="A13" s="69">
        <v>12</v>
      </c>
      <c r="B13" s="20" t="s">
        <v>1377</v>
      </c>
      <c r="C13" s="20" t="s">
        <v>43</v>
      </c>
      <c r="D13" s="20" t="s">
        <v>3927</v>
      </c>
      <c r="E13" s="34" t="s">
        <v>3524</v>
      </c>
      <c r="F13" s="61"/>
      <c r="G13" s="71">
        <f ca="1" t="shared" si="0"/>
        <v>60</v>
      </c>
    </row>
    <row r="14" spans="1:7">
      <c r="A14" s="69">
        <v>13</v>
      </c>
      <c r="B14" s="20" t="s">
        <v>488</v>
      </c>
      <c r="C14" s="20" t="s">
        <v>43</v>
      </c>
      <c r="D14" s="20" t="s">
        <v>3928</v>
      </c>
      <c r="E14" s="34" t="s">
        <v>3929</v>
      </c>
      <c r="F14" s="61"/>
      <c r="G14" s="71">
        <f ca="1" t="shared" si="0"/>
        <v>45</v>
      </c>
    </row>
    <row r="15" spans="1:7">
      <c r="A15" s="69">
        <v>14</v>
      </c>
      <c r="B15" s="20" t="s">
        <v>272</v>
      </c>
      <c r="C15" s="20" t="s">
        <v>43</v>
      </c>
      <c r="D15" s="20" t="s">
        <v>273</v>
      </c>
      <c r="E15" s="34" t="s">
        <v>3930</v>
      </c>
      <c r="F15" s="61"/>
      <c r="G15" s="71">
        <f ca="1" t="shared" si="0"/>
        <v>48</v>
      </c>
    </row>
    <row r="16" spans="1:7">
      <c r="A16" s="70">
        <v>15</v>
      </c>
      <c r="B16" s="20" t="s">
        <v>896</v>
      </c>
      <c r="C16" s="20" t="s">
        <v>31</v>
      </c>
      <c r="D16" s="20" t="s">
        <v>899</v>
      </c>
      <c r="E16" s="899" t="s">
        <v>3931</v>
      </c>
      <c r="F16" s="61"/>
      <c r="G16" s="71">
        <f ca="1" t="shared" si="0"/>
        <v>48</v>
      </c>
    </row>
    <row r="17" spans="1:7">
      <c r="A17" s="69">
        <v>16</v>
      </c>
      <c r="B17" s="20" t="s">
        <v>648</v>
      </c>
      <c r="C17" s="20" t="s">
        <v>31</v>
      </c>
      <c r="D17" s="20" t="s">
        <v>899</v>
      </c>
      <c r="E17" s="899" t="s">
        <v>3932</v>
      </c>
      <c r="F17" s="61"/>
      <c r="G17" s="71">
        <f ca="1" t="shared" si="0"/>
        <v>53</v>
      </c>
    </row>
    <row r="18" spans="1:7">
      <c r="A18" s="69">
        <v>17</v>
      </c>
      <c r="B18" s="20" t="s">
        <v>1369</v>
      </c>
      <c r="C18" s="20" t="s">
        <v>31</v>
      </c>
      <c r="D18" s="20" t="s">
        <v>1371</v>
      </c>
      <c r="E18" s="34" t="s">
        <v>3414</v>
      </c>
      <c r="F18" s="61"/>
      <c r="G18" s="71">
        <f ca="1" t="shared" si="0"/>
        <v>65</v>
      </c>
    </row>
    <row r="19" spans="1:7">
      <c r="A19" s="69">
        <v>18</v>
      </c>
      <c r="B19" s="20" t="s">
        <v>3933</v>
      </c>
      <c r="C19" s="20" t="s">
        <v>31</v>
      </c>
      <c r="D19" s="20" t="s">
        <v>1371</v>
      </c>
      <c r="E19" s="34" t="s">
        <v>3934</v>
      </c>
      <c r="F19" s="74"/>
      <c r="G19" s="71">
        <f ca="1" t="shared" si="0"/>
        <v>48</v>
      </c>
    </row>
    <row r="20" spans="1:7">
      <c r="A20" s="69">
        <v>20</v>
      </c>
      <c r="B20" s="20" t="s">
        <v>937</v>
      </c>
      <c r="C20" s="20" t="s">
        <v>31</v>
      </c>
      <c r="D20" s="20" t="s">
        <v>914</v>
      </c>
      <c r="E20" s="34" t="s">
        <v>3935</v>
      </c>
      <c r="F20" s="61"/>
      <c r="G20" s="71">
        <f ca="1" t="shared" si="0"/>
        <v>49</v>
      </c>
    </row>
    <row r="21" spans="1:7">
      <c r="A21" s="69">
        <v>21</v>
      </c>
      <c r="B21" s="20" t="s">
        <v>184</v>
      </c>
      <c r="C21" s="20" t="s">
        <v>43</v>
      </c>
      <c r="D21" s="20" t="s">
        <v>3936</v>
      </c>
      <c r="E21" s="34" t="s">
        <v>3937</v>
      </c>
      <c r="F21" s="61"/>
      <c r="G21" s="71">
        <f ca="1" t="shared" si="0"/>
        <v>55</v>
      </c>
    </row>
    <row r="22" spans="1:7">
      <c r="A22" s="69">
        <v>22</v>
      </c>
      <c r="B22" s="20" t="s">
        <v>878</v>
      </c>
      <c r="C22" s="20" t="s">
        <v>31</v>
      </c>
      <c r="D22" s="20" t="s">
        <v>880</v>
      </c>
      <c r="E22" s="900" t="s">
        <v>3938</v>
      </c>
      <c r="F22" s="61"/>
      <c r="G22" s="71">
        <f ca="1" t="shared" si="0"/>
        <v>51</v>
      </c>
    </row>
    <row r="23" spans="1:7">
      <c r="A23" s="70">
        <v>23</v>
      </c>
      <c r="B23" s="20" t="s">
        <v>947</v>
      </c>
      <c r="C23" s="20" t="s">
        <v>31</v>
      </c>
      <c r="D23" s="20" t="s">
        <v>880</v>
      </c>
      <c r="E23" s="900" t="s">
        <v>3939</v>
      </c>
      <c r="F23" s="61"/>
      <c r="G23" s="71">
        <f ca="1" t="shared" si="0"/>
        <v>57</v>
      </c>
    </row>
    <row r="24" spans="1:7">
      <c r="A24" s="69">
        <v>24</v>
      </c>
      <c r="B24" s="20" t="s">
        <v>1750</v>
      </c>
      <c r="C24" s="20" t="s">
        <v>43</v>
      </c>
      <c r="D24" s="20" t="s">
        <v>410</v>
      </c>
      <c r="E24" s="34" t="s">
        <v>3940</v>
      </c>
      <c r="F24" s="61"/>
      <c r="G24" s="71">
        <f ca="1" t="shared" si="0"/>
        <v>52</v>
      </c>
    </row>
    <row r="25" spans="1:7">
      <c r="A25" s="69">
        <v>25</v>
      </c>
      <c r="B25" s="20" t="s">
        <v>1364</v>
      </c>
      <c r="C25" s="20" t="s">
        <v>43</v>
      </c>
      <c r="D25" s="20" t="s">
        <v>410</v>
      </c>
      <c r="E25" s="34" t="s">
        <v>3941</v>
      </c>
      <c r="F25" s="61"/>
      <c r="G25" s="71">
        <f ca="1" t="shared" si="0"/>
        <v>60</v>
      </c>
    </row>
    <row r="26" spans="1:7">
      <c r="A26" s="69">
        <v>26</v>
      </c>
      <c r="B26" s="20" t="s">
        <v>1493</v>
      </c>
      <c r="C26" s="20" t="s">
        <v>43</v>
      </c>
      <c r="D26" s="20" t="s">
        <v>410</v>
      </c>
      <c r="E26" s="900" t="s">
        <v>3599</v>
      </c>
      <c r="F26" s="61"/>
      <c r="G26" s="71">
        <f ca="1" t="shared" si="0"/>
        <v>56</v>
      </c>
    </row>
    <row r="27" spans="1:7">
      <c r="A27" s="70">
        <v>27</v>
      </c>
      <c r="B27" s="20" t="s">
        <v>475</v>
      </c>
      <c r="C27" s="20" t="s">
        <v>31</v>
      </c>
      <c r="D27" s="20" t="s">
        <v>410</v>
      </c>
      <c r="E27" s="34" t="s">
        <v>3942</v>
      </c>
      <c r="F27" s="61"/>
      <c r="G27" s="71">
        <f ca="1" t="shared" si="0"/>
        <v>50</v>
      </c>
    </row>
    <row r="28" spans="1:7">
      <c r="A28" s="69">
        <v>28</v>
      </c>
      <c r="B28" s="20" t="s">
        <v>910</v>
      </c>
      <c r="C28" s="20" t="s">
        <v>43</v>
      </c>
      <c r="D28" s="20" t="s">
        <v>410</v>
      </c>
      <c r="E28" s="34" t="s">
        <v>3943</v>
      </c>
      <c r="F28" s="61"/>
      <c r="G28" s="71">
        <f ca="1" t="shared" si="0"/>
        <v>49</v>
      </c>
    </row>
    <row r="29" spans="1:7">
      <c r="A29" s="69">
        <v>29</v>
      </c>
      <c r="B29" s="20" t="s">
        <v>1334</v>
      </c>
      <c r="C29" s="20" t="s">
        <v>31</v>
      </c>
      <c r="D29" s="20" t="s">
        <v>410</v>
      </c>
      <c r="E29" s="34" t="s">
        <v>3944</v>
      </c>
      <c r="F29" s="61"/>
      <c r="G29" s="71">
        <f ca="1" t="shared" si="0"/>
        <v>66</v>
      </c>
    </row>
    <row r="30" spans="1:7">
      <c r="A30" s="69">
        <v>30</v>
      </c>
      <c r="B30" s="23" t="s">
        <v>958</v>
      </c>
      <c r="C30" s="20" t="s">
        <v>31</v>
      </c>
      <c r="D30" s="20" t="s">
        <v>410</v>
      </c>
      <c r="E30" s="34" t="s">
        <v>3859</v>
      </c>
      <c r="F30" s="61"/>
      <c r="G30" s="71">
        <f ca="1" t="shared" si="0"/>
        <v>34</v>
      </c>
    </row>
    <row r="31" spans="1:7">
      <c r="A31" s="70">
        <v>31</v>
      </c>
      <c r="B31" s="20" t="s">
        <v>562</v>
      </c>
      <c r="C31" s="20" t="s">
        <v>43</v>
      </c>
      <c r="D31" s="20" t="s">
        <v>563</v>
      </c>
      <c r="E31" s="900" t="s">
        <v>3945</v>
      </c>
      <c r="F31" s="61"/>
      <c r="G31" s="71">
        <f ca="1" t="shared" si="0"/>
        <v>41</v>
      </c>
    </row>
    <row r="32" spans="1:7">
      <c r="A32" s="69">
        <v>32</v>
      </c>
      <c r="B32" s="20" t="s">
        <v>931</v>
      </c>
      <c r="C32" s="20" t="s">
        <v>31</v>
      </c>
      <c r="D32" s="20" t="s">
        <v>914</v>
      </c>
      <c r="E32" s="34" t="s">
        <v>3946</v>
      </c>
      <c r="F32" s="61"/>
      <c r="G32" s="71">
        <f ca="1" t="shared" si="0"/>
        <v>51</v>
      </c>
    </row>
    <row r="33" spans="1:7">
      <c r="A33" s="69">
        <v>33</v>
      </c>
      <c r="B33" s="20" t="s">
        <v>1513</v>
      </c>
      <c r="C33" s="20" t="s">
        <v>31</v>
      </c>
      <c r="D33" s="20" t="s">
        <v>875</v>
      </c>
      <c r="E33" s="34" t="s">
        <v>3614</v>
      </c>
      <c r="F33" s="61"/>
      <c r="G33" s="71">
        <f ca="1" t="shared" si="0"/>
        <v>61</v>
      </c>
    </row>
    <row r="34" spans="1:7">
      <c r="A34" s="69">
        <v>34</v>
      </c>
      <c r="B34" s="20" t="s">
        <v>873</v>
      </c>
      <c r="C34" s="20" t="s">
        <v>43</v>
      </c>
      <c r="D34" s="20" t="s">
        <v>875</v>
      </c>
      <c r="E34" s="900" t="s">
        <v>3947</v>
      </c>
      <c r="F34" s="61"/>
      <c r="G34" s="71">
        <f ca="1" t="shared" si="0"/>
        <v>57</v>
      </c>
    </row>
    <row r="35" spans="1:7">
      <c r="A35" s="70">
        <v>35</v>
      </c>
      <c r="B35" s="20" t="s">
        <v>1501</v>
      </c>
      <c r="C35" s="20" t="s">
        <v>31</v>
      </c>
      <c r="D35" s="20" t="s">
        <v>875</v>
      </c>
      <c r="E35" s="900" t="s">
        <v>3605</v>
      </c>
      <c r="F35" s="61"/>
      <c r="G35" s="71">
        <f ca="1" t="shared" si="0"/>
        <v>62</v>
      </c>
    </row>
    <row r="36" spans="1:7">
      <c r="A36" s="69">
        <v>36</v>
      </c>
      <c r="B36" s="20" t="s">
        <v>889</v>
      </c>
      <c r="C36" s="20" t="s">
        <v>31</v>
      </c>
      <c r="D36" s="20" t="s">
        <v>875</v>
      </c>
      <c r="E36" s="34" t="s">
        <v>3948</v>
      </c>
      <c r="F36" s="61"/>
      <c r="G36" s="71">
        <f ca="1" t="shared" si="0"/>
        <v>53</v>
      </c>
    </row>
    <row r="37" spans="1:7">
      <c r="A37" s="69">
        <v>37</v>
      </c>
      <c r="B37" s="20" t="s">
        <v>884</v>
      </c>
      <c r="C37" s="20" t="s">
        <v>43</v>
      </c>
      <c r="D37" s="20" t="s">
        <v>875</v>
      </c>
      <c r="E37" s="900" t="s">
        <v>3949</v>
      </c>
      <c r="F37" s="61"/>
      <c r="G37" s="71">
        <f ca="1" t="shared" si="0"/>
        <v>53</v>
      </c>
    </row>
    <row r="38" spans="1:7">
      <c r="A38" s="69">
        <v>38</v>
      </c>
      <c r="B38" s="20" t="s">
        <v>907</v>
      </c>
      <c r="C38" s="20" t="s">
        <v>43</v>
      </c>
      <c r="D38" s="20" t="s">
        <v>875</v>
      </c>
      <c r="E38" s="34" t="s">
        <v>3950</v>
      </c>
      <c r="F38" s="61"/>
      <c r="G38" s="71">
        <f ca="1" t="shared" si="0"/>
        <v>53</v>
      </c>
    </row>
    <row r="39" spans="1:7">
      <c r="A39" s="70">
        <v>39</v>
      </c>
      <c r="B39" s="20" t="s">
        <v>1559</v>
      </c>
      <c r="C39" s="20" t="s">
        <v>43</v>
      </c>
      <c r="D39" s="20" t="s">
        <v>875</v>
      </c>
      <c r="E39" s="34" t="s">
        <v>3667</v>
      </c>
      <c r="F39" s="61"/>
      <c r="G39" s="71">
        <f ca="1" t="shared" si="0"/>
        <v>55</v>
      </c>
    </row>
    <row r="40" spans="1:7">
      <c r="A40" s="69">
        <v>40</v>
      </c>
      <c r="B40" s="20" t="s">
        <v>903</v>
      </c>
      <c r="C40" s="20" t="s">
        <v>31</v>
      </c>
      <c r="D40" s="20" t="s">
        <v>905</v>
      </c>
      <c r="E40" s="34" t="s">
        <v>3951</v>
      </c>
      <c r="F40" s="61"/>
      <c r="G40" s="71">
        <f ca="1" t="shared" si="0"/>
        <v>46</v>
      </c>
    </row>
    <row r="41" spans="1:7">
      <c r="A41" s="69">
        <v>41</v>
      </c>
      <c r="B41" s="20" t="s">
        <v>950</v>
      </c>
      <c r="C41" s="20" t="s">
        <v>31</v>
      </c>
      <c r="D41" s="20" t="s">
        <v>905</v>
      </c>
      <c r="E41" s="34" t="s">
        <v>3952</v>
      </c>
      <c r="F41" s="61"/>
      <c r="G41" s="71">
        <f ca="1" t="shared" si="0"/>
        <v>57</v>
      </c>
    </row>
    <row r="42" spans="1:7">
      <c r="A42" s="69">
        <v>42</v>
      </c>
      <c r="B42" s="20" t="s">
        <v>867</v>
      </c>
      <c r="C42" s="20" t="s">
        <v>43</v>
      </c>
      <c r="D42" s="20" t="s">
        <v>869</v>
      </c>
      <c r="E42" s="34" t="s">
        <v>3953</v>
      </c>
      <c r="F42" s="61"/>
      <c r="G42" s="71">
        <f ca="1" t="shared" si="0"/>
        <v>52</v>
      </c>
    </row>
    <row r="43" spans="1:7">
      <c r="A43" s="70">
        <v>43</v>
      </c>
      <c r="B43" s="20" t="s">
        <v>1437</v>
      </c>
      <c r="C43" s="20" t="s">
        <v>31</v>
      </c>
      <c r="D43" s="20" t="s">
        <v>869</v>
      </c>
      <c r="E43" s="34" t="s">
        <v>3563</v>
      </c>
      <c r="F43" s="61"/>
      <c r="G43" s="71">
        <f ca="1" t="shared" si="0"/>
        <v>62</v>
      </c>
    </row>
    <row r="44" spans="1:7">
      <c r="A44" s="69">
        <v>44</v>
      </c>
      <c r="B44" s="20" t="s">
        <v>952</v>
      </c>
      <c r="C44" s="20" t="s">
        <v>31</v>
      </c>
      <c r="D44" s="20" t="s">
        <v>869</v>
      </c>
      <c r="E44" s="900" t="s">
        <v>3954</v>
      </c>
      <c r="F44" s="61"/>
      <c r="G44" s="71">
        <f ca="1" t="shared" si="0"/>
        <v>57</v>
      </c>
    </row>
    <row r="45" spans="1:7">
      <c r="A45" s="69">
        <v>45</v>
      </c>
      <c r="B45" s="20" t="s">
        <v>1355</v>
      </c>
      <c r="C45" s="20" t="s">
        <v>31</v>
      </c>
      <c r="D45" s="20" t="s">
        <v>869</v>
      </c>
      <c r="E45" s="900" t="s">
        <v>3955</v>
      </c>
      <c r="F45" s="61"/>
      <c r="G45" s="71">
        <f ca="1" t="shared" si="0"/>
        <v>66</v>
      </c>
    </row>
    <row r="46" spans="1:7">
      <c r="A46" s="69">
        <v>46</v>
      </c>
      <c r="B46" s="20" t="s">
        <v>940</v>
      </c>
      <c r="C46" s="20" t="s">
        <v>31</v>
      </c>
      <c r="D46" s="20" t="s">
        <v>869</v>
      </c>
      <c r="E46" s="900" t="s">
        <v>3956</v>
      </c>
      <c r="F46" s="61"/>
      <c r="G46" s="71">
        <f ca="1" t="shared" si="0"/>
        <v>45</v>
      </c>
    </row>
    <row r="47" spans="1:7">
      <c r="A47" s="70">
        <v>47</v>
      </c>
      <c r="B47" s="20" t="s">
        <v>1579</v>
      </c>
      <c r="C47" s="20" t="s">
        <v>31</v>
      </c>
      <c r="D47" s="20" t="s">
        <v>914</v>
      </c>
      <c r="E47" s="899" t="s">
        <v>3957</v>
      </c>
      <c r="F47" s="61"/>
      <c r="G47" s="71">
        <f ca="1" t="shared" si="0"/>
        <v>63</v>
      </c>
    </row>
    <row r="48" spans="1:7">
      <c r="A48" s="69">
        <v>48</v>
      </c>
      <c r="B48" s="20" t="s">
        <v>913</v>
      </c>
      <c r="C48" s="20" t="s">
        <v>31</v>
      </c>
      <c r="D48" s="20" t="s">
        <v>914</v>
      </c>
      <c r="E48" s="899" t="s">
        <v>3958</v>
      </c>
      <c r="F48" s="61"/>
      <c r="G48" s="71">
        <f ca="1" t="shared" si="0"/>
        <v>56</v>
      </c>
    </row>
    <row r="49" spans="1:7">
      <c r="A49" s="69">
        <v>49</v>
      </c>
      <c r="B49" s="20" t="s">
        <v>1593</v>
      </c>
      <c r="C49" s="20" t="s">
        <v>31</v>
      </c>
      <c r="D49" s="20" t="s">
        <v>914</v>
      </c>
      <c r="E49" s="899" t="s">
        <v>3959</v>
      </c>
      <c r="F49" s="61"/>
      <c r="G49" s="71">
        <f ca="1" t="shared" si="0"/>
        <v>62</v>
      </c>
    </row>
    <row r="50" spans="1:7">
      <c r="A50" s="69">
        <v>50</v>
      </c>
      <c r="B50" s="20" t="s">
        <v>922</v>
      </c>
      <c r="C50" s="20" t="s">
        <v>31</v>
      </c>
      <c r="D50" s="20" t="s">
        <v>914</v>
      </c>
      <c r="E50" s="901" t="s">
        <v>3960</v>
      </c>
      <c r="F50" s="61"/>
      <c r="G50" s="71">
        <f ca="1" t="shared" si="0"/>
        <v>53</v>
      </c>
    </row>
    <row r="51" spans="1:7">
      <c r="A51" s="70">
        <v>51</v>
      </c>
      <c r="B51" s="20" t="s">
        <v>1338</v>
      </c>
      <c r="C51" s="20" t="s">
        <v>31</v>
      </c>
      <c r="D51" s="20" t="s">
        <v>914</v>
      </c>
      <c r="E51" s="899" t="s">
        <v>3961</v>
      </c>
      <c r="F51" s="61"/>
      <c r="G51" s="71">
        <f ca="1" t="shared" si="0"/>
        <v>66</v>
      </c>
    </row>
    <row r="52" spans="1:7">
      <c r="A52" s="69">
        <v>52</v>
      </c>
      <c r="B52" s="20" t="s">
        <v>925</v>
      </c>
      <c r="C52" s="20" t="s">
        <v>31</v>
      </c>
      <c r="D52" s="20" t="s">
        <v>914</v>
      </c>
      <c r="E52" s="899" t="s">
        <v>3962</v>
      </c>
      <c r="F52" s="61"/>
      <c r="G52" s="71">
        <f ca="1" t="shared" si="0"/>
        <v>51</v>
      </c>
    </row>
    <row r="53" spans="1:7">
      <c r="A53" s="69">
        <v>53</v>
      </c>
      <c r="B53" s="20" t="s">
        <v>954</v>
      </c>
      <c r="C53" s="20" t="s">
        <v>31</v>
      </c>
      <c r="D53" s="20" t="s">
        <v>955</v>
      </c>
      <c r="E53" s="900" t="s">
        <v>3963</v>
      </c>
      <c r="F53" s="61"/>
      <c r="G53" s="71">
        <f ca="1" t="shared" si="0"/>
        <v>52</v>
      </c>
    </row>
    <row r="54" spans="1:7">
      <c r="A54" s="69">
        <v>54</v>
      </c>
      <c r="B54" s="20" t="s">
        <v>957</v>
      </c>
      <c r="C54" s="20" t="s">
        <v>31</v>
      </c>
      <c r="D54" s="20" t="s">
        <v>955</v>
      </c>
      <c r="E54" s="900" t="s">
        <v>3964</v>
      </c>
      <c r="F54" s="61"/>
      <c r="G54" s="71">
        <f ca="1" t="shared" si="0"/>
        <v>55</v>
      </c>
    </row>
    <row r="55" spans="1:7">
      <c r="A55" s="70">
        <v>55</v>
      </c>
      <c r="B55" s="20" t="s">
        <v>1423</v>
      </c>
      <c r="C55" s="20" t="s">
        <v>31</v>
      </c>
      <c r="D55" s="20" t="s">
        <v>955</v>
      </c>
      <c r="E55" s="34" t="s">
        <v>3547</v>
      </c>
      <c r="F55" s="61"/>
      <c r="G55" s="71">
        <f ca="1" t="shared" si="0"/>
        <v>63</v>
      </c>
    </row>
    <row r="56" spans="1:7">
      <c r="A56" s="69">
        <v>56</v>
      </c>
      <c r="B56" s="20" t="s">
        <v>901</v>
      </c>
      <c r="C56" s="20" t="s">
        <v>31</v>
      </c>
      <c r="D56" s="20" t="s">
        <v>955</v>
      </c>
      <c r="E56" s="899" t="s">
        <v>3965</v>
      </c>
      <c r="F56" s="61"/>
      <c r="G56" s="71">
        <f ca="1" t="shared" si="0"/>
        <v>58</v>
      </c>
    </row>
    <row r="57" spans="1:7">
      <c r="A57" s="69">
        <v>57</v>
      </c>
      <c r="B57" s="20" t="s">
        <v>1526</v>
      </c>
      <c r="C57" s="20" t="s">
        <v>31</v>
      </c>
      <c r="D57" s="20" t="s">
        <v>955</v>
      </c>
      <c r="E57" s="900" t="s">
        <v>3632</v>
      </c>
      <c r="F57" s="61"/>
      <c r="G57" s="71">
        <f ca="1" t="shared" si="0"/>
        <v>61</v>
      </c>
    </row>
    <row r="58" spans="1:7">
      <c r="A58" s="69">
        <v>58</v>
      </c>
      <c r="B58" s="20" t="s">
        <v>1470</v>
      </c>
      <c r="C58" s="20" t="s">
        <v>43</v>
      </c>
      <c r="D58" s="20" t="s">
        <v>3966</v>
      </c>
      <c r="E58" s="34" t="s">
        <v>3585</v>
      </c>
      <c r="F58" s="61"/>
      <c r="G58" s="71">
        <f ca="1" t="shared" si="0"/>
        <v>59</v>
      </c>
    </row>
    <row r="59" spans="1:7">
      <c r="A59" s="70">
        <v>59</v>
      </c>
      <c r="B59" s="20" t="s">
        <v>1542</v>
      </c>
      <c r="C59" s="20" t="s">
        <v>43</v>
      </c>
      <c r="D59" s="20" t="s">
        <v>3966</v>
      </c>
      <c r="E59" s="900" t="s">
        <v>3655</v>
      </c>
      <c r="F59" s="61"/>
      <c r="G59" s="71">
        <f ca="1" t="shared" si="0"/>
        <v>57</v>
      </c>
    </row>
    <row r="60" spans="1:7">
      <c r="A60" s="69">
        <v>60</v>
      </c>
      <c r="B60" s="20" t="s">
        <v>68</v>
      </c>
      <c r="C60" s="20" t="s">
        <v>31</v>
      </c>
      <c r="D60" s="20" t="s">
        <v>70</v>
      </c>
      <c r="E60" s="900" t="s">
        <v>3967</v>
      </c>
      <c r="F60" s="61"/>
      <c r="G60" s="71">
        <f ca="1" t="shared" si="0"/>
        <v>60</v>
      </c>
    </row>
    <row r="61" spans="1:7">
      <c r="A61" s="69">
        <v>61</v>
      </c>
      <c r="B61" s="20" t="s">
        <v>355</v>
      </c>
      <c r="C61" s="20" t="s">
        <v>31</v>
      </c>
      <c r="D61" s="20" t="s">
        <v>70</v>
      </c>
      <c r="E61" s="900" t="s">
        <v>3968</v>
      </c>
      <c r="F61" s="61"/>
      <c r="G61" s="71">
        <f ca="1" t="shared" si="0"/>
        <v>52</v>
      </c>
    </row>
    <row r="62" spans="1:7">
      <c r="A62" s="69">
        <v>62</v>
      </c>
      <c r="B62" s="20" t="s">
        <v>1397</v>
      </c>
      <c r="C62" s="20" t="s">
        <v>31</v>
      </c>
      <c r="D62" s="20" t="s">
        <v>1399</v>
      </c>
      <c r="E62" s="900" t="s">
        <v>3539</v>
      </c>
      <c r="F62" s="61"/>
      <c r="G62" s="71">
        <f ca="1" t="shared" si="0"/>
        <v>63</v>
      </c>
    </row>
    <row r="63" spans="1:7">
      <c r="A63" s="70">
        <v>63</v>
      </c>
      <c r="B63" s="20" t="s">
        <v>191</v>
      </c>
      <c r="C63" s="20" t="s">
        <v>43</v>
      </c>
      <c r="D63" s="20" t="s">
        <v>193</v>
      </c>
      <c r="E63" s="900" t="s">
        <v>3685</v>
      </c>
      <c r="F63" s="61"/>
      <c r="G63" s="71">
        <f ca="1" t="shared" si="0"/>
        <v>55</v>
      </c>
    </row>
    <row r="64" spans="1:7">
      <c r="A64" s="69">
        <v>64</v>
      </c>
      <c r="B64" s="20" t="s">
        <v>498</v>
      </c>
      <c r="C64" s="20" t="s">
        <v>43</v>
      </c>
      <c r="D64" s="20" t="s">
        <v>193</v>
      </c>
      <c r="E64" s="900" t="s">
        <v>3969</v>
      </c>
      <c r="F64" s="61"/>
      <c r="G64" s="71">
        <f ca="1" t="shared" si="0"/>
        <v>51</v>
      </c>
    </row>
    <row r="65" spans="1:7">
      <c r="A65" s="69">
        <v>65</v>
      </c>
      <c r="B65" s="20" t="s">
        <v>1431</v>
      </c>
      <c r="C65" s="20" t="s">
        <v>43</v>
      </c>
      <c r="D65" s="20" t="s">
        <v>893</v>
      </c>
      <c r="E65" s="900" t="s">
        <v>3385</v>
      </c>
      <c r="F65" s="61"/>
      <c r="G65" s="71">
        <f ca="1" t="shared" si="0"/>
        <v>62</v>
      </c>
    </row>
    <row r="66" spans="1:7">
      <c r="A66" s="69">
        <v>66</v>
      </c>
      <c r="B66" s="20" t="s">
        <v>226</v>
      </c>
      <c r="C66" s="20" t="s">
        <v>31</v>
      </c>
      <c r="D66" s="20" t="s">
        <v>893</v>
      </c>
      <c r="E66" s="900" t="s">
        <v>3970</v>
      </c>
      <c r="F66" s="61"/>
      <c r="G66" s="71">
        <f ca="1" t="shared" si="0"/>
        <v>49</v>
      </c>
    </row>
    <row r="67" spans="1:7">
      <c r="A67" s="70">
        <v>67</v>
      </c>
      <c r="B67" s="20" t="s">
        <v>891</v>
      </c>
      <c r="C67" s="20" t="s">
        <v>31</v>
      </c>
      <c r="D67" s="20" t="s">
        <v>893</v>
      </c>
      <c r="E67" s="34" t="s">
        <v>3971</v>
      </c>
      <c r="F67" s="61"/>
      <c r="G67" s="71">
        <f ca="1" t="shared" si="0"/>
        <v>54</v>
      </c>
    </row>
    <row r="68" spans="1:7">
      <c r="A68" s="69">
        <v>68</v>
      </c>
      <c r="B68" s="20" t="s">
        <v>1489</v>
      </c>
      <c r="C68" s="20" t="s">
        <v>31</v>
      </c>
      <c r="D68" s="20" t="s">
        <v>893</v>
      </c>
      <c r="E68" s="900" t="s">
        <v>3596</v>
      </c>
      <c r="F68" s="61"/>
      <c r="G68" s="71">
        <f ca="1" t="shared" ref="G68:G131" si="1">YEAR(TODAY())-MID(E68,7,4)</f>
        <v>64</v>
      </c>
    </row>
    <row r="69" spans="1:7">
      <c r="A69" s="69">
        <v>69</v>
      </c>
      <c r="B69" s="20" t="s">
        <v>187</v>
      </c>
      <c r="C69" s="20" t="s">
        <v>31</v>
      </c>
      <c r="D69" s="20" t="s">
        <v>188</v>
      </c>
      <c r="E69" s="34" t="s">
        <v>3972</v>
      </c>
      <c r="F69" s="61"/>
      <c r="G69" s="71">
        <f ca="1" t="shared" si="1"/>
        <v>55</v>
      </c>
    </row>
    <row r="70" spans="1:7">
      <c r="A70" s="69">
        <v>70</v>
      </c>
      <c r="B70" s="20" t="s">
        <v>615</v>
      </c>
      <c r="C70" s="20" t="s">
        <v>43</v>
      </c>
      <c r="D70" s="20" t="s">
        <v>188</v>
      </c>
      <c r="E70" s="34" t="s">
        <v>3973</v>
      </c>
      <c r="F70" s="61"/>
      <c r="G70" s="71">
        <f ca="1" t="shared" si="1"/>
        <v>40</v>
      </c>
    </row>
    <row r="71" spans="1:7">
      <c r="A71" s="70">
        <v>71</v>
      </c>
      <c r="B71" s="23" t="s">
        <v>681</v>
      </c>
      <c r="C71" s="20" t="s">
        <v>43</v>
      </c>
      <c r="D71" s="20" t="s">
        <v>188</v>
      </c>
      <c r="E71" s="65" t="s">
        <v>3974</v>
      </c>
      <c r="F71" s="61"/>
      <c r="G71" s="71">
        <f ca="1" t="shared" si="1"/>
        <v>38</v>
      </c>
    </row>
    <row r="72" spans="1:7">
      <c r="A72" s="69">
        <v>72</v>
      </c>
      <c r="B72" s="20" t="s">
        <v>102</v>
      </c>
      <c r="C72" s="20" t="s">
        <v>43</v>
      </c>
      <c r="D72" s="20" t="s">
        <v>103</v>
      </c>
      <c r="E72" s="34" t="s">
        <v>3975</v>
      </c>
      <c r="F72" s="61"/>
      <c r="G72" s="71">
        <f ca="1" t="shared" si="1"/>
        <v>58</v>
      </c>
    </row>
    <row r="73" spans="1:7">
      <c r="A73" s="69">
        <v>73</v>
      </c>
      <c r="B73" s="20" t="s">
        <v>589</v>
      </c>
      <c r="C73" s="70" t="s">
        <v>43</v>
      </c>
      <c r="D73" s="20" t="s">
        <v>103</v>
      </c>
      <c r="E73" s="900" t="s">
        <v>3976</v>
      </c>
      <c r="F73" s="74"/>
      <c r="G73" s="71">
        <f ca="1" t="shared" si="1"/>
        <v>41</v>
      </c>
    </row>
    <row r="74" spans="1:7">
      <c r="A74" s="69">
        <v>74</v>
      </c>
      <c r="B74" s="20" t="s">
        <v>1548</v>
      </c>
      <c r="C74" s="20" t="s">
        <v>31</v>
      </c>
      <c r="D74" s="20" t="s">
        <v>296</v>
      </c>
      <c r="E74" s="34" t="s">
        <v>3406</v>
      </c>
      <c r="F74" s="61"/>
      <c r="G74" s="71">
        <f ca="1" t="shared" si="1"/>
        <v>60</v>
      </c>
    </row>
    <row r="75" spans="1:7">
      <c r="A75" s="70">
        <v>75</v>
      </c>
      <c r="B75" s="20" t="s">
        <v>343</v>
      </c>
      <c r="C75" s="20" t="s">
        <v>31</v>
      </c>
      <c r="D75" s="20" t="s">
        <v>296</v>
      </c>
      <c r="E75" s="34" t="s">
        <v>3977</v>
      </c>
      <c r="F75" s="61"/>
      <c r="G75" s="71">
        <f ca="1" t="shared" si="1"/>
        <v>51</v>
      </c>
    </row>
    <row r="76" spans="1:7">
      <c r="A76" s="69">
        <v>76</v>
      </c>
      <c r="B76" s="20" t="s">
        <v>295</v>
      </c>
      <c r="C76" s="20" t="s">
        <v>31</v>
      </c>
      <c r="D76" s="20" t="s">
        <v>296</v>
      </c>
      <c r="E76" s="34" t="s">
        <v>3978</v>
      </c>
      <c r="F76" s="61"/>
      <c r="G76" s="71">
        <f ca="1" t="shared" si="1"/>
        <v>48</v>
      </c>
    </row>
    <row r="77" spans="1:7">
      <c r="A77" s="69">
        <v>77</v>
      </c>
      <c r="B77" s="70" t="s">
        <v>598</v>
      </c>
      <c r="C77" s="70" t="s">
        <v>31</v>
      </c>
      <c r="D77" s="20" t="s">
        <v>296</v>
      </c>
      <c r="E77" s="900" t="s">
        <v>3979</v>
      </c>
      <c r="F77" s="61"/>
      <c r="G77" s="71">
        <f ca="1" t="shared" si="1"/>
        <v>42</v>
      </c>
    </row>
    <row r="78" spans="1:7">
      <c r="A78" s="69">
        <v>78</v>
      </c>
      <c r="B78" s="20" t="s">
        <v>128</v>
      </c>
      <c r="C78" s="20" t="s">
        <v>31</v>
      </c>
      <c r="D78" s="20" t="s">
        <v>99</v>
      </c>
      <c r="E78" s="34" t="s">
        <v>3980</v>
      </c>
      <c r="F78" s="61"/>
      <c r="G78" s="71">
        <f ca="1" t="shared" si="1"/>
        <v>60</v>
      </c>
    </row>
    <row r="79" spans="1:7">
      <c r="A79" s="70">
        <v>79</v>
      </c>
      <c r="B79" s="20" t="s">
        <v>95</v>
      </c>
      <c r="C79" s="20" t="s">
        <v>31</v>
      </c>
      <c r="D79" s="20" t="s">
        <v>99</v>
      </c>
      <c r="E79" s="900" t="s">
        <v>3981</v>
      </c>
      <c r="F79" s="61"/>
      <c r="G79" s="71">
        <f ca="1" t="shared" si="1"/>
        <v>58</v>
      </c>
    </row>
    <row r="80" spans="1:7">
      <c r="A80" s="69">
        <v>80</v>
      </c>
      <c r="B80" s="20" t="s">
        <v>1587</v>
      </c>
      <c r="C80" s="20" t="s">
        <v>31</v>
      </c>
      <c r="D80" s="20" t="s">
        <v>99</v>
      </c>
      <c r="E80" s="34" t="s">
        <v>3982</v>
      </c>
      <c r="F80" s="61"/>
      <c r="G80" s="71">
        <f ca="1" t="shared" si="1"/>
        <v>62</v>
      </c>
    </row>
    <row r="81" spans="1:7">
      <c r="A81" s="69">
        <v>81</v>
      </c>
      <c r="B81" s="20" t="s">
        <v>358</v>
      </c>
      <c r="C81" s="20" t="s">
        <v>43</v>
      </c>
      <c r="D81" s="20" t="s">
        <v>99</v>
      </c>
      <c r="E81" s="34" t="s">
        <v>3983</v>
      </c>
      <c r="F81" s="61"/>
      <c r="G81" s="71">
        <f ca="1" t="shared" si="1"/>
        <v>47</v>
      </c>
    </row>
    <row r="82" spans="1:7">
      <c r="A82" s="69">
        <v>82</v>
      </c>
      <c r="B82" s="20" t="s">
        <v>303</v>
      </c>
      <c r="C82" s="20" t="s">
        <v>31</v>
      </c>
      <c r="D82" s="20" t="s">
        <v>99</v>
      </c>
      <c r="E82" s="34" t="s">
        <v>3984</v>
      </c>
      <c r="F82" s="61"/>
      <c r="G82" s="71">
        <f ca="1" t="shared" si="1"/>
        <v>45</v>
      </c>
    </row>
    <row r="83" spans="1:7">
      <c r="A83" s="70">
        <v>83</v>
      </c>
      <c r="B83" s="20" t="s">
        <v>555</v>
      </c>
      <c r="C83" s="20" t="s">
        <v>43</v>
      </c>
      <c r="D83" s="20" t="s">
        <v>99</v>
      </c>
      <c r="E83" s="34" t="s">
        <v>3985</v>
      </c>
      <c r="F83" s="61"/>
      <c r="G83" s="71">
        <f ca="1" t="shared" si="1"/>
        <v>41</v>
      </c>
    </row>
    <row r="84" spans="1:7">
      <c r="A84" s="69">
        <v>84</v>
      </c>
      <c r="B84" s="70" t="s">
        <v>1574</v>
      </c>
      <c r="C84" s="70" t="s">
        <v>31</v>
      </c>
      <c r="D84" s="20" t="s">
        <v>99</v>
      </c>
      <c r="E84" s="900" t="s">
        <v>3865</v>
      </c>
      <c r="F84" s="61"/>
      <c r="G84" s="71">
        <f ca="1" t="shared" si="1"/>
        <v>42</v>
      </c>
    </row>
    <row r="85" spans="1:7">
      <c r="A85" s="69">
        <v>85</v>
      </c>
      <c r="B85" s="23" t="s">
        <v>658</v>
      </c>
      <c r="C85" s="20" t="s">
        <v>31</v>
      </c>
      <c r="D85" s="20" t="s">
        <v>660</v>
      </c>
      <c r="E85" s="34" t="s">
        <v>3986</v>
      </c>
      <c r="F85" s="61"/>
      <c r="G85" s="71">
        <f ca="1" t="shared" si="1"/>
        <v>41</v>
      </c>
    </row>
    <row r="86" spans="1:7">
      <c r="A86" s="69">
        <v>86</v>
      </c>
      <c r="B86" s="20" t="s">
        <v>1584</v>
      </c>
      <c r="C86" s="20" t="s">
        <v>31</v>
      </c>
      <c r="D86" s="20" t="s">
        <v>660</v>
      </c>
      <c r="E86" s="34" t="s">
        <v>3987</v>
      </c>
      <c r="F86" s="61"/>
      <c r="G86" s="71">
        <f ca="1" t="shared" si="1"/>
        <v>62</v>
      </c>
    </row>
    <row r="87" spans="1:7">
      <c r="A87" s="70">
        <v>87</v>
      </c>
      <c r="B87" s="20" t="s">
        <v>239</v>
      </c>
      <c r="C87" s="20" t="s">
        <v>31</v>
      </c>
      <c r="D87" s="20" t="s">
        <v>660</v>
      </c>
      <c r="E87" s="34" t="s">
        <v>3988</v>
      </c>
      <c r="F87" s="61"/>
      <c r="G87" s="71">
        <f ca="1" t="shared" si="1"/>
        <v>55</v>
      </c>
    </row>
    <row r="88" spans="1:7">
      <c r="A88" s="69">
        <v>88</v>
      </c>
      <c r="B88" s="20" t="s">
        <v>547</v>
      </c>
      <c r="C88" s="20" t="s">
        <v>43</v>
      </c>
      <c r="D88" s="20" t="s">
        <v>660</v>
      </c>
      <c r="E88" s="900" t="s">
        <v>3989</v>
      </c>
      <c r="F88" s="74"/>
      <c r="G88" s="71">
        <f ca="1" t="shared" si="1"/>
        <v>40</v>
      </c>
    </row>
    <row r="89" spans="1:7">
      <c r="A89" s="69">
        <v>89</v>
      </c>
      <c r="B89" s="20" t="s">
        <v>1475</v>
      </c>
      <c r="C89" s="20" t="s">
        <v>31</v>
      </c>
      <c r="D89" s="20" t="s">
        <v>660</v>
      </c>
      <c r="E89" s="900" t="s">
        <v>3581</v>
      </c>
      <c r="F89" s="61"/>
      <c r="G89" s="71">
        <f ca="1" t="shared" si="1"/>
        <v>63</v>
      </c>
    </row>
    <row r="90" spans="1:7">
      <c r="A90" s="69">
        <v>90</v>
      </c>
      <c r="B90" s="20" t="s">
        <v>483</v>
      </c>
      <c r="C90" s="20" t="s">
        <v>31</v>
      </c>
      <c r="D90" s="20" t="s">
        <v>660</v>
      </c>
      <c r="E90" s="900" t="s">
        <v>3990</v>
      </c>
      <c r="F90" s="61"/>
      <c r="G90" s="71">
        <f ca="1" t="shared" si="1"/>
        <v>45</v>
      </c>
    </row>
    <row r="91" spans="1:7">
      <c r="A91" s="70">
        <v>91</v>
      </c>
      <c r="B91" s="20" t="s">
        <v>248</v>
      </c>
      <c r="C91" s="20" t="s">
        <v>31</v>
      </c>
      <c r="D91" s="20" t="s">
        <v>660</v>
      </c>
      <c r="E91" s="900" t="s">
        <v>3991</v>
      </c>
      <c r="F91" s="61"/>
      <c r="G91" s="71">
        <f ca="1" t="shared" si="1"/>
        <v>49</v>
      </c>
    </row>
    <row r="92" spans="1:7">
      <c r="A92" s="69">
        <v>92</v>
      </c>
      <c r="B92" s="20" t="s">
        <v>284</v>
      </c>
      <c r="C92" s="20" t="s">
        <v>31</v>
      </c>
      <c r="D92" s="20" t="s">
        <v>660</v>
      </c>
      <c r="E92" s="34" t="s">
        <v>3992</v>
      </c>
      <c r="F92" s="61"/>
      <c r="G92" s="71">
        <f ca="1" t="shared" si="1"/>
        <v>58</v>
      </c>
    </row>
    <row r="93" spans="1:7">
      <c r="A93" s="69">
        <v>93</v>
      </c>
      <c r="B93" s="20" t="s">
        <v>1538</v>
      </c>
      <c r="C93" s="20" t="s">
        <v>43</v>
      </c>
      <c r="D93" s="20" t="s">
        <v>1371</v>
      </c>
      <c r="E93" s="34" t="s">
        <v>3648</v>
      </c>
      <c r="F93" s="61"/>
      <c r="G93" s="71">
        <f ca="1" t="shared" si="1"/>
        <v>56</v>
      </c>
    </row>
    <row r="94" spans="1:7">
      <c r="A94" s="69">
        <v>94</v>
      </c>
      <c r="B94" s="20" t="s">
        <v>171</v>
      </c>
      <c r="C94" s="20" t="s">
        <v>43</v>
      </c>
      <c r="D94" s="20" t="s">
        <v>2114</v>
      </c>
      <c r="E94" s="34" t="s">
        <v>3993</v>
      </c>
      <c r="F94" s="61"/>
      <c r="G94" s="71">
        <f ca="1" t="shared" si="1"/>
        <v>53</v>
      </c>
    </row>
    <row r="95" spans="1:7">
      <c r="A95" s="70">
        <v>95</v>
      </c>
      <c r="B95" s="20" t="s">
        <v>1595</v>
      </c>
      <c r="C95" s="20" t="s">
        <v>31</v>
      </c>
      <c r="D95" s="23">
        <v>120</v>
      </c>
      <c r="E95" s="73" t="s">
        <v>3994</v>
      </c>
      <c r="F95" s="61"/>
      <c r="G95" s="71">
        <f ca="1" t="shared" si="1"/>
        <v>60</v>
      </c>
    </row>
    <row r="96" spans="1:7">
      <c r="A96" s="69">
        <v>96</v>
      </c>
      <c r="B96" s="20" t="s">
        <v>157</v>
      </c>
      <c r="C96" s="20" t="s">
        <v>43</v>
      </c>
      <c r="D96" s="20" t="s">
        <v>158</v>
      </c>
      <c r="E96" s="34" t="s">
        <v>3995</v>
      </c>
      <c r="F96" s="61"/>
      <c r="G96" s="71">
        <f ca="1" t="shared" si="1"/>
        <v>52</v>
      </c>
    </row>
    <row r="97" spans="1:7">
      <c r="A97" s="69">
        <v>97</v>
      </c>
      <c r="B97" s="20" t="s">
        <v>495</v>
      </c>
      <c r="C97" s="20" t="s">
        <v>43</v>
      </c>
      <c r="D97" s="20" t="s">
        <v>158</v>
      </c>
      <c r="E97" s="900" t="s">
        <v>3996</v>
      </c>
      <c r="F97" s="61"/>
      <c r="G97" s="71">
        <f ca="1" t="shared" si="1"/>
        <v>41</v>
      </c>
    </row>
    <row r="98" spans="1:7">
      <c r="A98" s="70">
        <v>99</v>
      </c>
      <c r="B98" s="20" t="s">
        <v>433</v>
      </c>
      <c r="C98" s="20" t="s">
        <v>43</v>
      </c>
      <c r="D98" s="20" t="s">
        <v>3808</v>
      </c>
      <c r="E98" s="34" t="s">
        <v>3997</v>
      </c>
      <c r="F98" s="61"/>
      <c r="G98" s="71">
        <f ca="1" t="shared" si="1"/>
        <v>50</v>
      </c>
    </row>
    <row r="99" spans="1:7">
      <c r="A99" s="69">
        <v>100</v>
      </c>
      <c r="B99" s="20" t="s">
        <v>1420</v>
      </c>
      <c r="C99" s="20" t="s">
        <v>31</v>
      </c>
      <c r="D99" s="20" t="s">
        <v>107</v>
      </c>
      <c r="E99" s="34" t="s">
        <v>3998</v>
      </c>
      <c r="F99" s="61"/>
      <c r="G99" s="71">
        <f ca="1" t="shared" si="1"/>
        <v>63</v>
      </c>
    </row>
    <row r="100" spans="1:7">
      <c r="A100" s="69">
        <v>101</v>
      </c>
      <c r="B100" s="20" t="s">
        <v>1530</v>
      </c>
      <c r="C100" s="20" t="s">
        <v>31</v>
      </c>
      <c r="D100" s="20" t="s">
        <v>107</v>
      </c>
      <c r="E100" s="34" t="s">
        <v>3417</v>
      </c>
      <c r="F100" s="61"/>
      <c r="G100" s="71">
        <f ca="1" t="shared" si="1"/>
        <v>61</v>
      </c>
    </row>
    <row r="101" spans="1:7">
      <c r="A101" s="69">
        <v>102</v>
      </c>
      <c r="B101" s="20" t="s">
        <v>395</v>
      </c>
      <c r="C101" s="20" t="s">
        <v>43</v>
      </c>
      <c r="D101" s="20" t="s">
        <v>107</v>
      </c>
      <c r="E101" s="900" t="s">
        <v>3999</v>
      </c>
      <c r="F101" s="61"/>
      <c r="G101" s="71">
        <f ca="1" t="shared" si="1"/>
        <v>47</v>
      </c>
    </row>
    <row r="102" spans="1:7">
      <c r="A102" s="70">
        <v>103</v>
      </c>
      <c r="B102" s="20" t="s">
        <v>106</v>
      </c>
      <c r="C102" s="20" t="s">
        <v>31</v>
      </c>
      <c r="D102" s="20" t="s">
        <v>107</v>
      </c>
      <c r="E102" s="900" t="s">
        <v>4000</v>
      </c>
      <c r="F102" s="61"/>
      <c r="G102" s="71">
        <f ca="1" t="shared" si="1"/>
        <v>54</v>
      </c>
    </row>
    <row r="103" spans="1:7">
      <c r="A103" s="69">
        <v>104</v>
      </c>
      <c r="B103" s="23" t="s">
        <v>369</v>
      </c>
      <c r="C103" s="20" t="s">
        <v>31</v>
      </c>
      <c r="D103" s="20" t="s">
        <v>107</v>
      </c>
      <c r="E103" s="34" t="s">
        <v>4001</v>
      </c>
      <c r="F103" s="61"/>
      <c r="G103" s="71">
        <f ca="1" t="shared" si="1"/>
        <v>47</v>
      </c>
    </row>
    <row r="104" spans="1:7">
      <c r="A104" s="69">
        <v>105</v>
      </c>
      <c r="B104" s="23" t="s">
        <v>582</v>
      </c>
      <c r="C104" s="70" t="s">
        <v>31</v>
      </c>
      <c r="D104" s="20" t="s">
        <v>107</v>
      </c>
      <c r="E104" s="900" t="s">
        <v>4002</v>
      </c>
      <c r="F104" s="61"/>
      <c r="G104" s="71">
        <f ca="1" t="shared" si="1"/>
        <v>38</v>
      </c>
    </row>
    <row r="105" spans="1:7">
      <c r="A105" s="69">
        <v>106</v>
      </c>
      <c r="B105" s="23" t="s">
        <v>578</v>
      </c>
      <c r="C105" s="70" t="s">
        <v>31</v>
      </c>
      <c r="D105" s="20" t="s">
        <v>107</v>
      </c>
      <c r="E105" s="75" t="s">
        <v>4003</v>
      </c>
      <c r="F105" s="61"/>
      <c r="G105" s="71">
        <f ca="1" t="shared" si="1"/>
        <v>40</v>
      </c>
    </row>
    <row r="106" spans="1:7">
      <c r="A106" s="70">
        <v>107</v>
      </c>
      <c r="B106" s="23" t="s">
        <v>565</v>
      </c>
      <c r="C106" s="20" t="s">
        <v>43</v>
      </c>
      <c r="D106" s="20" t="s">
        <v>107</v>
      </c>
      <c r="E106" s="900" t="s">
        <v>4004</v>
      </c>
      <c r="F106" s="61"/>
      <c r="G106" s="71">
        <f ca="1" t="shared" si="1"/>
        <v>40</v>
      </c>
    </row>
    <row r="107" spans="1:7">
      <c r="A107" s="69">
        <v>108</v>
      </c>
      <c r="B107" s="20" t="s">
        <v>1451</v>
      </c>
      <c r="C107" s="20" t="s">
        <v>31</v>
      </c>
      <c r="D107" s="20" t="s">
        <v>61</v>
      </c>
      <c r="E107" s="900" t="s">
        <v>3394</v>
      </c>
      <c r="F107" s="61"/>
      <c r="G107" s="71">
        <f ca="1" t="shared" si="1"/>
        <v>63</v>
      </c>
    </row>
    <row r="108" spans="1:7">
      <c r="A108" s="69">
        <v>109</v>
      </c>
      <c r="B108" s="20" t="s">
        <v>59</v>
      </c>
      <c r="C108" s="20" t="s">
        <v>31</v>
      </c>
      <c r="D108" s="20" t="s">
        <v>61</v>
      </c>
      <c r="E108" s="900" t="s">
        <v>4005</v>
      </c>
      <c r="F108" s="61"/>
      <c r="G108" s="71">
        <f ca="1" t="shared" si="1"/>
        <v>57</v>
      </c>
    </row>
    <row r="109" spans="1:7">
      <c r="A109" s="69">
        <v>110</v>
      </c>
      <c r="B109" s="20" t="s">
        <v>253</v>
      </c>
      <c r="C109" s="20" t="s">
        <v>31</v>
      </c>
      <c r="D109" s="20" t="s">
        <v>61</v>
      </c>
      <c r="E109" s="900" t="s">
        <v>4006</v>
      </c>
      <c r="F109" s="61"/>
      <c r="G109" s="71">
        <f ca="1" t="shared" si="1"/>
        <v>43</v>
      </c>
    </row>
    <row r="110" spans="1:7">
      <c r="A110" s="70">
        <v>111</v>
      </c>
      <c r="B110" s="20" t="s">
        <v>376</v>
      </c>
      <c r="C110" s="20" t="s">
        <v>31</v>
      </c>
      <c r="D110" s="20" t="s">
        <v>61</v>
      </c>
      <c r="E110" s="900" t="s">
        <v>4007</v>
      </c>
      <c r="F110" s="61"/>
      <c r="G110" s="71">
        <f ca="1" t="shared" si="1"/>
        <v>40</v>
      </c>
    </row>
    <row r="111" spans="1:7">
      <c r="A111" s="69">
        <v>112</v>
      </c>
      <c r="B111" s="20" t="s">
        <v>1460</v>
      </c>
      <c r="C111" s="20" t="s">
        <v>31</v>
      </c>
      <c r="D111" s="20" t="s">
        <v>40</v>
      </c>
      <c r="E111" s="900" t="s">
        <v>3396</v>
      </c>
      <c r="F111" s="61"/>
      <c r="G111" s="71">
        <f ca="1" t="shared" si="1"/>
        <v>63</v>
      </c>
    </row>
    <row r="112" spans="1:7">
      <c r="A112" s="69">
        <v>113</v>
      </c>
      <c r="B112" s="20" t="s">
        <v>39</v>
      </c>
      <c r="C112" s="20" t="s">
        <v>31</v>
      </c>
      <c r="D112" s="23" t="s">
        <v>40</v>
      </c>
      <c r="E112" s="900" t="s">
        <v>4008</v>
      </c>
      <c r="F112" s="61"/>
      <c r="G112" s="71">
        <f ca="1" t="shared" si="1"/>
        <v>58</v>
      </c>
    </row>
    <row r="113" spans="1:7">
      <c r="A113" s="69">
        <v>114</v>
      </c>
      <c r="B113" s="20" t="s">
        <v>312</v>
      </c>
      <c r="C113" s="20" t="s">
        <v>43</v>
      </c>
      <c r="D113" s="20" t="s">
        <v>40</v>
      </c>
      <c r="E113" s="900" t="s">
        <v>4009</v>
      </c>
      <c r="F113" s="61"/>
      <c r="G113" s="71">
        <f ca="1" t="shared" si="1"/>
        <v>50</v>
      </c>
    </row>
    <row r="114" spans="1:7">
      <c r="A114" s="70">
        <v>115</v>
      </c>
      <c r="B114" s="20" t="s">
        <v>124</v>
      </c>
      <c r="C114" s="20" t="s">
        <v>31</v>
      </c>
      <c r="D114" s="23" t="s">
        <v>40</v>
      </c>
      <c r="E114" s="900" t="s">
        <v>4010</v>
      </c>
      <c r="F114" s="61"/>
      <c r="G114" s="71">
        <f ca="1" t="shared" si="1"/>
        <v>54</v>
      </c>
    </row>
    <row r="115" spans="1:7">
      <c r="A115" s="69">
        <v>116</v>
      </c>
      <c r="B115" s="20" t="s">
        <v>261</v>
      </c>
      <c r="C115" s="20" t="s">
        <v>31</v>
      </c>
      <c r="D115" s="23" t="s">
        <v>40</v>
      </c>
      <c r="E115" s="900" t="s">
        <v>4011</v>
      </c>
      <c r="F115" s="61"/>
      <c r="G115" s="71">
        <f ca="1" t="shared" si="1"/>
        <v>44</v>
      </c>
    </row>
    <row r="116" spans="1:7">
      <c r="A116" s="69">
        <v>117</v>
      </c>
      <c r="B116" s="20" t="s">
        <v>537</v>
      </c>
      <c r="C116" s="20" t="s">
        <v>31</v>
      </c>
      <c r="D116" s="20" t="s">
        <v>40</v>
      </c>
      <c r="E116" s="900" t="s">
        <v>4012</v>
      </c>
      <c r="F116" s="61"/>
      <c r="G116" s="71">
        <f ca="1" t="shared" si="1"/>
        <v>40</v>
      </c>
    </row>
    <row r="117" spans="1:7">
      <c r="A117" s="69">
        <v>118</v>
      </c>
      <c r="B117" s="20" t="s">
        <v>389</v>
      </c>
      <c r="C117" s="20" t="s">
        <v>43</v>
      </c>
      <c r="D117" s="20" t="s">
        <v>40</v>
      </c>
      <c r="E117" s="34" t="s">
        <v>4013</v>
      </c>
      <c r="F117" s="61"/>
      <c r="G117" s="71">
        <f ca="1" t="shared" si="1"/>
        <v>44</v>
      </c>
    </row>
    <row r="118" spans="1:7">
      <c r="A118" s="70">
        <v>119</v>
      </c>
      <c r="B118" s="20" t="s">
        <v>1528</v>
      </c>
      <c r="C118" s="20" t="s">
        <v>31</v>
      </c>
      <c r="D118" s="20" t="s">
        <v>139</v>
      </c>
      <c r="E118" s="34" t="s">
        <v>3404</v>
      </c>
      <c r="F118" s="61"/>
      <c r="G118" s="71">
        <f ca="1" t="shared" si="1"/>
        <v>61</v>
      </c>
    </row>
    <row r="119" spans="1:7">
      <c r="A119" s="69">
        <v>120</v>
      </c>
      <c r="B119" s="20" t="s">
        <v>391</v>
      </c>
      <c r="C119" s="20" t="s">
        <v>43</v>
      </c>
      <c r="D119" s="20" t="s">
        <v>139</v>
      </c>
      <c r="E119" s="34" t="s">
        <v>4014</v>
      </c>
      <c r="F119" s="61"/>
      <c r="G119" s="71">
        <f ca="1" t="shared" si="1"/>
        <v>47</v>
      </c>
    </row>
    <row r="120" spans="1:7">
      <c r="A120" s="69">
        <v>121</v>
      </c>
      <c r="B120" s="20" t="s">
        <v>138</v>
      </c>
      <c r="C120" s="20" t="s">
        <v>31</v>
      </c>
      <c r="D120" s="20" t="s">
        <v>139</v>
      </c>
      <c r="E120" s="900" t="s">
        <v>4015</v>
      </c>
      <c r="F120" s="61"/>
      <c r="G120" s="71">
        <f ca="1" t="shared" si="1"/>
        <v>55</v>
      </c>
    </row>
    <row r="121" spans="1:7">
      <c r="A121" s="69">
        <v>122</v>
      </c>
      <c r="B121" s="20" t="s">
        <v>244</v>
      </c>
      <c r="C121" s="20" t="s">
        <v>31</v>
      </c>
      <c r="D121" s="20" t="s">
        <v>139</v>
      </c>
      <c r="E121" s="34" t="s">
        <v>4016</v>
      </c>
      <c r="F121" s="61"/>
      <c r="G121" s="71">
        <f ca="1" t="shared" si="1"/>
        <v>44</v>
      </c>
    </row>
    <row r="122" spans="1:7">
      <c r="A122" s="70">
        <v>123</v>
      </c>
      <c r="B122" s="20" t="s">
        <v>585</v>
      </c>
      <c r="C122" s="70" t="s">
        <v>31</v>
      </c>
      <c r="D122" s="20" t="s">
        <v>139</v>
      </c>
      <c r="E122" s="900" t="s">
        <v>4017</v>
      </c>
      <c r="F122" s="61"/>
      <c r="G122" s="71">
        <f ca="1" t="shared" si="1"/>
        <v>41</v>
      </c>
    </row>
    <row r="123" spans="1:7">
      <c r="A123" s="69">
        <v>124</v>
      </c>
      <c r="B123" s="70" t="s">
        <v>1606</v>
      </c>
      <c r="C123" s="70" t="s">
        <v>31</v>
      </c>
      <c r="D123" s="20" t="s">
        <v>139</v>
      </c>
      <c r="E123" s="900" t="s">
        <v>3892</v>
      </c>
      <c r="F123" s="61"/>
      <c r="G123" s="71">
        <f ca="1" t="shared" si="1"/>
        <v>40</v>
      </c>
    </row>
    <row r="124" spans="1:7">
      <c r="A124" s="69">
        <v>125</v>
      </c>
      <c r="B124" s="36" t="s">
        <v>669</v>
      </c>
      <c r="C124" s="20" t="s">
        <v>43</v>
      </c>
      <c r="D124" s="20" t="s">
        <v>139</v>
      </c>
      <c r="E124" s="65" t="s">
        <v>4018</v>
      </c>
      <c r="F124" s="61"/>
      <c r="G124" s="71">
        <f ca="1" t="shared" si="1"/>
        <v>38</v>
      </c>
    </row>
    <row r="125" spans="1:7">
      <c r="A125" s="70">
        <v>127</v>
      </c>
      <c r="B125" s="20" t="s">
        <v>400</v>
      </c>
      <c r="C125" s="20" t="s">
        <v>43</v>
      </c>
      <c r="D125" s="20" t="s">
        <v>401</v>
      </c>
      <c r="E125" s="34" t="s">
        <v>4019</v>
      </c>
      <c r="F125" s="61"/>
      <c r="G125" s="71">
        <f ca="1" t="shared" si="1"/>
        <v>42</v>
      </c>
    </row>
    <row r="126" spans="1:7">
      <c r="A126" s="69">
        <v>128</v>
      </c>
      <c r="B126" s="20" t="s">
        <v>407</v>
      </c>
      <c r="C126" s="20" t="s">
        <v>43</v>
      </c>
      <c r="D126" s="20" t="s">
        <v>401</v>
      </c>
      <c r="E126" s="900" t="s">
        <v>4020</v>
      </c>
      <c r="F126" s="61"/>
      <c r="G126" s="71">
        <f ca="1" t="shared" si="1"/>
        <v>46</v>
      </c>
    </row>
    <row r="127" spans="1:7">
      <c r="A127" s="69">
        <v>129</v>
      </c>
      <c r="B127" s="20" t="s">
        <v>1286</v>
      </c>
      <c r="C127" s="20" t="s">
        <v>43</v>
      </c>
      <c r="D127" s="20" t="s">
        <v>507</v>
      </c>
      <c r="E127" s="900" t="s">
        <v>3627</v>
      </c>
      <c r="F127" s="61"/>
      <c r="G127" s="71">
        <f ca="1" t="shared" si="1"/>
        <v>56</v>
      </c>
    </row>
    <row r="128" spans="1:7">
      <c r="A128" s="69">
        <v>130</v>
      </c>
      <c r="B128" s="20" t="s">
        <v>503</v>
      </c>
      <c r="C128" s="20" t="s">
        <v>31</v>
      </c>
      <c r="D128" s="20" t="s">
        <v>507</v>
      </c>
      <c r="E128" s="900" t="s">
        <v>4021</v>
      </c>
      <c r="F128" s="61"/>
      <c r="G128" s="71">
        <f ca="1" t="shared" si="1"/>
        <v>53</v>
      </c>
    </row>
    <row r="129" spans="1:7">
      <c r="A129" s="70">
        <v>131</v>
      </c>
      <c r="B129" s="20" t="s">
        <v>151</v>
      </c>
      <c r="C129" s="20" t="s">
        <v>43</v>
      </c>
      <c r="D129" s="20" t="s">
        <v>507</v>
      </c>
      <c r="E129" s="34" t="s">
        <v>4022</v>
      </c>
      <c r="F129" s="61"/>
      <c r="G129" s="71">
        <f ca="1" t="shared" si="1"/>
        <v>52</v>
      </c>
    </row>
    <row r="130" spans="1:7">
      <c r="A130" s="69">
        <v>132</v>
      </c>
      <c r="B130" s="20" t="s">
        <v>55</v>
      </c>
      <c r="C130" s="20" t="s">
        <v>43</v>
      </c>
      <c r="D130" s="20" t="s">
        <v>57</v>
      </c>
      <c r="E130" s="34" t="s">
        <v>4023</v>
      </c>
      <c r="F130" s="61"/>
      <c r="G130" s="71">
        <f ca="1" t="shared" si="1"/>
        <v>56</v>
      </c>
    </row>
    <row r="131" spans="1:7">
      <c r="A131" s="69">
        <v>133</v>
      </c>
      <c r="B131" s="20" t="s">
        <v>178</v>
      </c>
      <c r="C131" s="20" t="s">
        <v>43</v>
      </c>
      <c r="D131" s="20" t="s">
        <v>57</v>
      </c>
      <c r="E131" s="34" t="s">
        <v>4024</v>
      </c>
      <c r="F131" s="61"/>
      <c r="G131" s="71">
        <f ca="1" t="shared" si="1"/>
        <v>54</v>
      </c>
    </row>
    <row r="132" spans="1:7">
      <c r="A132" s="69">
        <v>134</v>
      </c>
      <c r="B132" s="20" t="s">
        <v>291</v>
      </c>
      <c r="C132" s="20" t="s">
        <v>31</v>
      </c>
      <c r="D132" s="20" t="s">
        <v>57</v>
      </c>
      <c r="E132" s="900" t="s">
        <v>4025</v>
      </c>
      <c r="F132" s="61"/>
      <c r="G132" s="71">
        <f ca="1" t="shared" ref="G132:G195" si="2">YEAR(TODAY())-MID(E132,7,4)</f>
        <v>50</v>
      </c>
    </row>
    <row r="133" spans="1:7">
      <c r="A133" s="70">
        <v>135</v>
      </c>
      <c r="B133" s="23" t="s">
        <v>651</v>
      </c>
      <c r="C133" s="20" t="s">
        <v>43</v>
      </c>
      <c r="D133" s="20" t="s">
        <v>57</v>
      </c>
      <c r="E133" s="65" t="s">
        <v>4026</v>
      </c>
      <c r="F133" s="61"/>
      <c r="G133" s="71">
        <f ca="1" t="shared" si="2"/>
        <v>37</v>
      </c>
    </row>
    <row r="134" spans="1:7">
      <c r="A134" s="69">
        <v>136</v>
      </c>
      <c r="B134" s="23" t="s">
        <v>1390</v>
      </c>
      <c r="C134" s="20" t="s">
        <v>43</v>
      </c>
      <c r="D134" s="20" t="s">
        <v>57</v>
      </c>
      <c r="E134" s="65" t="s">
        <v>3702</v>
      </c>
      <c r="F134" s="61"/>
      <c r="G134" s="71">
        <f ca="1" t="shared" si="2"/>
        <v>39</v>
      </c>
    </row>
    <row r="135" spans="1:7">
      <c r="A135" s="69">
        <v>137</v>
      </c>
      <c r="B135" s="23" t="s">
        <v>667</v>
      </c>
      <c r="C135" s="20" t="s">
        <v>43</v>
      </c>
      <c r="D135" s="20" t="s">
        <v>57</v>
      </c>
      <c r="E135" s="65" t="s">
        <v>4027</v>
      </c>
      <c r="F135" s="61"/>
      <c r="G135" s="71">
        <f ca="1" t="shared" si="2"/>
        <v>39</v>
      </c>
    </row>
    <row r="136" spans="1:7">
      <c r="A136" s="69">
        <v>138</v>
      </c>
      <c r="B136" s="20" t="s">
        <v>90</v>
      </c>
      <c r="C136" s="20" t="s">
        <v>31</v>
      </c>
      <c r="D136" s="20" t="s">
        <v>92</v>
      </c>
      <c r="E136" s="900" t="s">
        <v>4028</v>
      </c>
      <c r="F136" s="61"/>
      <c r="G136" s="71">
        <f ca="1" t="shared" si="2"/>
        <v>50</v>
      </c>
    </row>
    <row r="137" spans="1:7">
      <c r="A137" s="70">
        <v>139</v>
      </c>
      <c r="B137" s="20" t="s">
        <v>551</v>
      </c>
      <c r="C137" s="20" t="s">
        <v>31</v>
      </c>
      <c r="D137" s="20" t="s">
        <v>92</v>
      </c>
      <c r="E137" s="900" t="s">
        <v>4029</v>
      </c>
      <c r="F137" s="61"/>
      <c r="G137" s="71">
        <f ca="1" t="shared" si="2"/>
        <v>41</v>
      </c>
    </row>
    <row r="138" spans="1:7">
      <c r="A138" s="69">
        <v>140</v>
      </c>
      <c r="B138" s="20" t="s">
        <v>590</v>
      </c>
      <c r="C138" s="70" t="s">
        <v>31</v>
      </c>
      <c r="D138" s="20" t="s">
        <v>92</v>
      </c>
      <c r="E138" s="34" t="s">
        <v>4030</v>
      </c>
      <c r="F138" s="61"/>
      <c r="G138" s="71">
        <f ca="1" t="shared" si="2"/>
        <v>43</v>
      </c>
    </row>
    <row r="139" spans="1:7">
      <c r="A139" s="69">
        <v>141</v>
      </c>
      <c r="B139" s="23" t="s">
        <v>586</v>
      </c>
      <c r="C139" s="70" t="s">
        <v>31</v>
      </c>
      <c r="D139" s="20" t="s">
        <v>92</v>
      </c>
      <c r="E139" s="900" t="s">
        <v>4031</v>
      </c>
      <c r="F139" s="61"/>
      <c r="G139" s="71">
        <f ca="1" t="shared" si="2"/>
        <v>41</v>
      </c>
    </row>
    <row r="140" spans="1:7">
      <c r="A140" s="69">
        <v>142</v>
      </c>
      <c r="B140" s="23" t="s">
        <v>594</v>
      </c>
      <c r="C140" s="20" t="s">
        <v>31</v>
      </c>
      <c r="D140" s="20" t="s">
        <v>92</v>
      </c>
      <c r="E140" s="900" t="s">
        <v>4032</v>
      </c>
      <c r="F140" s="61"/>
      <c r="G140" s="71">
        <f ca="1" t="shared" si="2"/>
        <v>43</v>
      </c>
    </row>
    <row r="141" spans="1:7">
      <c r="A141" s="70">
        <v>143</v>
      </c>
      <c r="B141" s="23" t="s">
        <v>643</v>
      </c>
      <c r="C141" s="20" t="s">
        <v>31</v>
      </c>
      <c r="D141" s="20" t="s">
        <v>92</v>
      </c>
      <c r="E141" s="65" t="s">
        <v>4033</v>
      </c>
      <c r="F141" s="61"/>
      <c r="G141" s="71">
        <f ca="1" t="shared" si="2"/>
        <v>39</v>
      </c>
    </row>
    <row r="142" spans="1:7">
      <c r="A142" s="69">
        <v>144</v>
      </c>
      <c r="B142" s="23" t="s">
        <v>622</v>
      </c>
      <c r="C142" s="20" t="s">
        <v>31</v>
      </c>
      <c r="D142" s="20" t="s">
        <v>92</v>
      </c>
      <c r="E142" s="65" t="s">
        <v>4034</v>
      </c>
      <c r="F142" s="61"/>
      <c r="G142" s="71">
        <f ca="1" t="shared" si="2"/>
        <v>40</v>
      </c>
    </row>
    <row r="143" spans="1:7">
      <c r="A143" s="69">
        <v>145</v>
      </c>
      <c r="B143" s="23" t="s">
        <v>624</v>
      </c>
      <c r="C143" s="20" t="s">
        <v>31</v>
      </c>
      <c r="D143" s="20" t="s">
        <v>92</v>
      </c>
      <c r="E143" s="65" t="s">
        <v>4035</v>
      </c>
      <c r="F143" s="61"/>
      <c r="G143" s="71">
        <f ca="1" t="shared" si="2"/>
        <v>39</v>
      </c>
    </row>
    <row r="144" spans="1:7">
      <c r="A144" s="69">
        <v>146</v>
      </c>
      <c r="B144" s="23" t="s">
        <v>663</v>
      </c>
      <c r="C144" s="20" t="s">
        <v>31</v>
      </c>
      <c r="D144" s="20" t="s">
        <v>92</v>
      </c>
      <c r="E144" s="65" t="s">
        <v>4036</v>
      </c>
      <c r="F144" s="61"/>
      <c r="G144" s="71">
        <f ca="1" t="shared" si="2"/>
        <v>38</v>
      </c>
    </row>
    <row r="145" spans="1:7">
      <c r="A145" s="70">
        <v>147</v>
      </c>
      <c r="B145" s="20" t="s">
        <v>417</v>
      </c>
      <c r="C145" s="20" t="s">
        <v>43</v>
      </c>
      <c r="D145" s="20" t="s">
        <v>418</v>
      </c>
      <c r="E145" s="34" t="s">
        <v>4037</v>
      </c>
      <c r="F145" s="61"/>
      <c r="G145" s="71">
        <f ca="1" t="shared" si="2"/>
        <v>46</v>
      </c>
    </row>
    <row r="146" spans="1:7">
      <c r="A146" s="69">
        <v>148</v>
      </c>
      <c r="B146" s="20" t="s">
        <v>120</v>
      </c>
      <c r="C146" s="20" t="s">
        <v>31</v>
      </c>
      <c r="D146" s="20" t="s">
        <v>121</v>
      </c>
      <c r="E146" s="34" t="s">
        <v>4038</v>
      </c>
      <c r="F146" s="76"/>
      <c r="G146" s="71">
        <f ca="1" t="shared" si="2"/>
        <v>52</v>
      </c>
    </row>
    <row r="147" spans="1:7">
      <c r="A147" s="69">
        <v>149</v>
      </c>
      <c r="B147" s="20" t="s">
        <v>82</v>
      </c>
      <c r="C147" s="20" t="s">
        <v>31</v>
      </c>
      <c r="D147" s="20" t="s">
        <v>87</v>
      </c>
      <c r="E147" s="34" t="s">
        <v>4039</v>
      </c>
      <c r="F147" s="61"/>
      <c r="G147" s="71">
        <f ca="1" t="shared" si="2"/>
        <v>59</v>
      </c>
    </row>
    <row r="148" spans="1:7">
      <c r="A148" s="69">
        <v>150</v>
      </c>
      <c r="B148" s="20" t="s">
        <v>1508</v>
      </c>
      <c r="C148" s="20" t="s">
        <v>31</v>
      </c>
      <c r="D148" s="20" t="s">
        <v>87</v>
      </c>
      <c r="E148" s="34" t="s">
        <v>3401</v>
      </c>
      <c r="F148" s="61"/>
      <c r="G148" s="71">
        <f ca="1" t="shared" si="2"/>
        <v>62</v>
      </c>
    </row>
    <row r="149" spans="1:7">
      <c r="A149" s="70">
        <v>151</v>
      </c>
      <c r="B149" s="20" t="s">
        <v>176</v>
      </c>
      <c r="C149" s="20" t="s">
        <v>43</v>
      </c>
      <c r="D149" s="20" t="s">
        <v>87</v>
      </c>
      <c r="E149" s="900" t="s">
        <v>4040</v>
      </c>
      <c r="F149" s="61"/>
      <c r="G149" s="71">
        <f ca="1" t="shared" si="2"/>
        <v>56</v>
      </c>
    </row>
    <row r="150" spans="1:7">
      <c r="A150" s="69">
        <v>152</v>
      </c>
      <c r="B150" s="20" t="s">
        <v>263</v>
      </c>
      <c r="C150" s="20" t="s">
        <v>31</v>
      </c>
      <c r="D150" s="20" t="s">
        <v>87</v>
      </c>
      <c r="E150" s="34" t="s">
        <v>4041</v>
      </c>
      <c r="F150" s="61"/>
      <c r="G150" s="71">
        <f ca="1" t="shared" si="2"/>
        <v>52</v>
      </c>
    </row>
    <row r="151" spans="1:7">
      <c r="A151" s="69">
        <v>153</v>
      </c>
      <c r="B151" s="20" t="s">
        <v>327</v>
      </c>
      <c r="C151" s="20" t="s">
        <v>31</v>
      </c>
      <c r="D151" s="20" t="s">
        <v>87</v>
      </c>
      <c r="E151" s="34" t="s">
        <v>4042</v>
      </c>
      <c r="F151" s="61"/>
      <c r="G151" s="71">
        <f ca="1" t="shared" si="2"/>
        <v>46</v>
      </c>
    </row>
    <row r="152" spans="1:7">
      <c r="A152" s="69">
        <v>154</v>
      </c>
      <c r="B152" s="20" t="s">
        <v>280</v>
      </c>
      <c r="C152" s="20" t="s">
        <v>31</v>
      </c>
      <c r="D152" s="20" t="s">
        <v>87</v>
      </c>
      <c r="E152" s="34" t="s">
        <v>4043</v>
      </c>
      <c r="F152" s="61"/>
      <c r="G152" s="71">
        <f ca="1" t="shared" si="2"/>
        <v>42</v>
      </c>
    </row>
    <row r="153" spans="1:7">
      <c r="A153" s="70">
        <v>155</v>
      </c>
      <c r="B153" s="20" t="s">
        <v>322</v>
      </c>
      <c r="C153" s="20" t="s">
        <v>31</v>
      </c>
      <c r="D153" s="20" t="s">
        <v>87</v>
      </c>
      <c r="E153" s="34" t="s">
        <v>4044</v>
      </c>
      <c r="F153" s="61"/>
      <c r="G153" s="71">
        <f ca="1" t="shared" si="2"/>
        <v>42</v>
      </c>
    </row>
    <row r="154" spans="1:7">
      <c r="A154" s="69">
        <v>156</v>
      </c>
      <c r="B154" s="20" t="s">
        <v>580</v>
      </c>
      <c r="C154" s="70" t="s">
        <v>31</v>
      </c>
      <c r="D154" s="20" t="s">
        <v>87</v>
      </c>
      <c r="E154" s="900" t="s">
        <v>4045</v>
      </c>
      <c r="F154" s="61"/>
      <c r="G154" s="71">
        <f ca="1" t="shared" si="2"/>
        <v>38</v>
      </c>
    </row>
    <row r="155" spans="1:7">
      <c r="A155" s="69">
        <v>157</v>
      </c>
      <c r="B155" s="23" t="s">
        <v>628</v>
      </c>
      <c r="C155" s="20" t="s">
        <v>31</v>
      </c>
      <c r="D155" s="20" t="s">
        <v>87</v>
      </c>
      <c r="E155" s="65" t="s">
        <v>4046</v>
      </c>
      <c r="F155" s="61"/>
      <c r="G155" s="71">
        <f ca="1" t="shared" si="2"/>
        <v>37</v>
      </c>
    </row>
    <row r="156" spans="1:7">
      <c r="A156" s="69">
        <v>158</v>
      </c>
      <c r="B156" s="20" t="s">
        <v>134</v>
      </c>
      <c r="C156" s="20" t="s">
        <v>31</v>
      </c>
      <c r="D156" s="20" t="s">
        <v>136</v>
      </c>
      <c r="E156" s="900" t="s">
        <v>4047</v>
      </c>
      <c r="F156" s="61"/>
      <c r="G156" s="71">
        <f ca="1" t="shared" si="2"/>
        <v>55</v>
      </c>
    </row>
    <row r="157" spans="1:7">
      <c r="A157" s="70">
        <v>159</v>
      </c>
      <c r="B157" s="20" t="s">
        <v>314</v>
      </c>
      <c r="C157" s="20" t="s">
        <v>31</v>
      </c>
      <c r="D157" s="20" t="s">
        <v>136</v>
      </c>
      <c r="E157" s="900" t="s">
        <v>4048</v>
      </c>
      <c r="F157" s="61"/>
      <c r="G157" s="71">
        <f ca="1" t="shared" si="2"/>
        <v>42</v>
      </c>
    </row>
    <row r="158" spans="1:7">
      <c r="A158" s="69">
        <v>160</v>
      </c>
      <c r="B158" s="20" t="s">
        <v>367</v>
      </c>
      <c r="C158" s="20" t="s">
        <v>31</v>
      </c>
      <c r="D158" s="20" t="s">
        <v>136</v>
      </c>
      <c r="E158" s="68" t="s">
        <v>4049</v>
      </c>
      <c r="F158" s="61"/>
      <c r="G158" s="71">
        <f ca="1" t="shared" si="2"/>
        <v>50</v>
      </c>
    </row>
    <row r="159" spans="1:7">
      <c r="A159" s="69">
        <v>161</v>
      </c>
      <c r="B159" s="23" t="s">
        <v>654</v>
      </c>
      <c r="C159" s="23" t="s">
        <v>31</v>
      </c>
      <c r="D159" s="20" t="s">
        <v>136</v>
      </c>
      <c r="E159" s="65" t="s">
        <v>4050</v>
      </c>
      <c r="F159" s="61"/>
      <c r="G159" s="71">
        <f ca="1" t="shared" si="2"/>
        <v>39</v>
      </c>
    </row>
    <row r="160" spans="1:7">
      <c r="A160" s="69">
        <v>162</v>
      </c>
      <c r="B160" s="20" t="s">
        <v>30</v>
      </c>
      <c r="C160" s="20" t="s">
        <v>31</v>
      </c>
      <c r="D160" s="20" t="s">
        <v>34</v>
      </c>
      <c r="E160" s="900" t="s">
        <v>3679</v>
      </c>
      <c r="F160" s="61"/>
      <c r="G160" s="71">
        <f ca="1" t="shared" si="2"/>
        <v>57</v>
      </c>
    </row>
    <row r="161" spans="1:7">
      <c r="A161" s="70">
        <v>163</v>
      </c>
      <c r="B161" s="20" t="s">
        <v>299</v>
      </c>
      <c r="C161" s="20" t="s">
        <v>31</v>
      </c>
      <c r="D161" s="20" t="s">
        <v>34</v>
      </c>
      <c r="E161" s="34" t="s">
        <v>4051</v>
      </c>
      <c r="F161" s="61"/>
      <c r="G161" s="71">
        <f ca="1" t="shared" si="2"/>
        <v>44</v>
      </c>
    </row>
    <row r="162" spans="1:7">
      <c r="A162" s="69">
        <v>164</v>
      </c>
      <c r="B162" s="20" t="s">
        <v>289</v>
      </c>
      <c r="C162" s="20" t="s">
        <v>31</v>
      </c>
      <c r="D162" s="20" t="s">
        <v>34</v>
      </c>
      <c r="E162" s="900" t="s">
        <v>4052</v>
      </c>
      <c r="F162" s="61"/>
      <c r="G162" s="71">
        <f ca="1" t="shared" si="2"/>
        <v>47</v>
      </c>
    </row>
    <row r="163" spans="1:7">
      <c r="A163" s="69">
        <v>165</v>
      </c>
      <c r="B163" s="20" t="s">
        <v>559</v>
      </c>
      <c r="C163" s="20" t="s">
        <v>31</v>
      </c>
      <c r="D163" s="20" t="s">
        <v>34</v>
      </c>
      <c r="E163" s="902" t="s">
        <v>4053</v>
      </c>
      <c r="F163" s="61"/>
      <c r="G163" s="71">
        <f ca="1" t="shared" si="2"/>
        <v>41</v>
      </c>
    </row>
    <row r="164" spans="1:7">
      <c r="A164" s="69">
        <v>166</v>
      </c>
      <c r="B164" s="20" t="s">
        <v>1425</v>
      </c>
      <c r="C164" s="20" t="s">
        <v>43</v>
      </c>
      <c r="D164" s="20" t="s">
        <v>1427</v>
      </c>
      <c r="E164" s="900" t="s">
        <v>3410</v>
      </c>
      <c r="F164" s="61"/>
      <c r="G164" s="71">
        <f ca="1" t="shared" si="2"/>
        <v>62</v>
      </c>
    </row>
    <row r="165" spans="1:7">
      <c r="A165" s="70">
        <v>167</v>
      </c>
      <c r="B165" s="20" t="s">
        <v>387</v>
      </c>
      <c r="C165" s="20" t="s">
        <v>43</v>
      </c>
      <c r="D165" s="20" t="s">
        <v>1427</v>
      </c>
      <c r="E165" s="900" t="s">
        <v>4054</v>
      </c>
      <c r="F165" s="61"/>
      <c r="G165" s="71">
        <f ca="1" t="shared" si="2"/>
        <v>51</v>
      </c>
    </row>
    <row r="166" spans="1:7">
      <c r="A166" s="69">
        <v>168</v>
      </c>
      <c r="B166" s="20" t="s">
        <v>1561</v>
      </c>
      <c r="C166" s="20" t="s">
        <v>31</v>
      </c>
      <c r="D166" s="20" t="s">
        <v>146</v>
      </c>
      <c r="E166" s="34" t="s">
        <v>3670</v>
      </c>
      <c r="F166" s="61"/>
      <c r="G166" s="71">
        <f ca="1" t="shared" si="2"/>
        <v>58</v>
      </c>
    </row>
    <row r="167" spans="1:7">
      <c r="A167" s="69">
        <v>169</v>
      </c>
      <c r="B167" s="20" t="s">
        <v>143</v>
      </c>
      <c r="C167" s="20" t="s">
        <v>43</v>
      </c>
      <c r="D167" s="20" t="s">
        <v>146</v>
      </c>
      <c r="E167" s="34" t="s">
        <v>4055</v>
      </c>
      <c r="F167" s="61"/>
      <c r="G167" s="71">
        <f ca="1" t="shared" si="2"/>
        <v>52</v>
      </c>
    </row>
    <row r="168" spans="1:7">
      <c r="A168" s="69">
        <v>170</v>
      </c>
      <c r="B168" s="20" t="s">
        <v>338</v>
      </c>
      <c r="C168" s="20" t="s">
        <v>31</v>
      </c>
      <c r="D168" s="20" t="s">
        <v>146</v>
      </c>
      <c r="E168" s="34" t="s">
        <v>4056</v>
      </c>
      <c r="F168" s="61"/>
      <c r="G168" s="71">
        <f ca="1" t="shared" si="2"/>
        <v>49</v>
      </c>
    </row>
    <row r="169" spans="1:7">
      <c r="A169" s="70">
        <v>171</v>
      </c>
      <c r="B169" s="20" t="s">
        <v>362</v>
      </c>
      <c r="C169" s="20" t="s">
        <v>31</v>
      </c>
      <c r="D169" s="20" t="s">
        <v>146</v>
      </c>
      <c r="E169" s="34" t="s">
        <v>4057</v>
      </c>
      <c r="F169" s="61"/>
      <c r="G169" s="71">
        <f ca="1" t="shared" si="2"/>
        <v>45</v>
      </c>
    </row>
    <row r="170" spans="1:7">
      <c r="A170" s="69">
        <v>172</v>
      </c>
      <c r="B170" s="20" t="s">
        <v>318</v>
      </c>
      <c r="C170" s="20" t="s">
        <v>31</v>
      </c>
      <c r="D170" s="20" t="s">
        <v>146</v>
      </c>
      <c r="E170" s="34" t="s">
        <v>4058</v>
      </c>
      <c r="F170" s="61"/>
      <c r="G170" s="71">
        <f ca="1" t="shared" si="2"/>
        <v>45</v>
      </c>
    </row>
    <row r="171" spans="1:7">
      <c r="A171" s="69">
        <v>173</v>
      </c>
      <c r="B171" s="20" t="s">
        <v>531</v>
      </c>
      <c r="C171" s="20" t="s">
        <v>31</v>
      </c>
      <c r="D171" s="20" t="s">
        <v>146</v>
      </c>
      <c r="E171" s="34" t="s">
        <v>4059</v>
      </c>
      <c r="F171" s="76"/>
      <c r="G171" s="71">
        <f ca="1" t="shared" si="2"/>
        <v>42</v>
      </c>
    </row>
    <row r="172" spans="1:7">
      <c r="A172" s="69">
        <v>174</v>
      </c>
      <c r="B172" s="20" t="s">
        <v>412</v>
      </c>
      <c r="C172" s="20" t="s">
        <v>43</v>
      </c>
      <c r="D172" s="20" t="s">
        <v>146</v>
      </c>
      <c r="E172" s="34" t="s">
        <v>4060</v>
      </c>
      <c r="F172" s="61"/>
      <c r="G172" s="71">
        <f ca="1" t="shared" si="2"/>
        <v>50</v>
      </c>
    </row>
    <row r="173" spans="1:7">
      <c r="A173" s="70">
        <v>175</v>
      </c>
      <c r="B173" s="20" t="s">
        <v>109</v>
      </c>
      <c r="C173" s="20" t="s">
        <v>31</v>
      </c>
      <c r="D173" s="20" t="s">
        <v>110</v>
      </c>
      <c r="E173" s="34" t="s">
        <v>4061</v>
      </c>
      <c r="F173" s="74"/>
      <c r="G173" s="71">
        <f ca="1" t="shared" si="2"/>
        <v>57</v>
      </c>
    </row>
    <row r="174" spans="1:7">
      <c r="A174" s="69">
        <v>176</v>
      </c>
      <c r="B174" s="20" t="s">
        <v>1468</v>
      </c>
      <c r="C174" s="20" t="s">
        <v>43</v>
      </c>
      <c r="D174" s="20" t="s">
        <v>110</v>
      </c>
      <c r="E174" s="900" t="s">
        <v>3577</v>
      </c>
      <c r="F174" s="61"/>
      <c r="G174" s="71">
        <f ca="1" t="shared" si="2"/>
        <v>63</v>
      </c>
    </row>
    <row r="175" spans="1:7">
      <c r="A175" s="69">
        <v>177</v>
      </c>
      <c r="B175" s="20" t="s">
        <v>141</v>
      </c>
      <c r="C175" s="20" t="s">
        <v>31</v>
      </c>
      <c r="D175" s="20" t="s">
        <v>110</v>
      </c>
      <c r="E175" s="34" t="s">
        <v>4062</v>
      </c>
      <c r="F175" s="61"/>
      <c r="G175" s="71">
        <f ca="1" t="shared" si="2"/>
        <v>52</v>
      </c>
    </row>
    <row r="176" spans="1:7">
      <c r="A176" s="69">
        <v>178</v>
      </c>
      <c r="B176" s="20" t="s">
        <v>116</v>
      </c>
      <c r="C176" s="20" t="s">
        <v>31</v>
      </c>
      <c r="D176" s="20" t="s">
        <v>110</v>
      </c>
      <c r="E176" s="900" t="s">
        <v>4063</v>
      </c>
      <c r="F176" s="61"/>
      <c r="G176" s="71">
        <f ca="1" t="shared" si="2"/>
        <v>54</v>
      </c>
    </row>
    <row r="177" spans="1:7">
      <c r="A177" s="70">
        <v>179</v>
      </c>
      <c r="B177" s="20" t="s">
        <v>350</v>
      </c>
      <c r="C177" s="20" t="s">
        <v>31</v>
      </c>
      <c r="D177" s="20" t="s">
        <v>110</v>
      </c>
      <c r="E177" s="34" t="s">
        <v>4064</v>
      </c>
      <c r="F177" s="61"/>
      <c r="G177" s="71">
        <f ca="1" t="shared" si="2"/>
        <v>47</v>
      </c>
    </row>
    <row r="178" spans="1:7">
      <c r="A178" s="69">
        <v>180</v>
      </c>
      <c r="B178" s="20" t="s">
        <v>380</v>
      </c>
      <c r="C178" s="20" t="s">
        <v>31</v>
      </c>
      <c r="D178" s="20" t="s">
        <v>110</v>
      </c>
      <c r="E178" s="34" t="s">
        <v>4065</v>
      </c>
      <c r="F178" s="61"/>
      <c r="G178" s="71">
        <f ca="1" t="shared" si="2"/>
        <v>45</v>
      </c>
    </row>
    <row r="179" spans="1:7">
      <c r="A179" s="69">
        <v>181</v>
      </c>
      <c r="B179" s="20" t="s">
        <v>374</v>
      </c>
      <c r="C179" s="20" t="s">
        <v>31</v>
      </c>
      <c r="D179" s="20" t="s">
        <v>110</v>
      </c>
      <c r="E179" s="900" t="s">
        <v>4066</v>
      </c>
      <c r="F179" s="61"/>
      <c r="G179" s="71">
        <f ca="1" t="shared" si="2"/>
        <v>44</v>
      </c>
    </row>
    <row r="180" spans="1:7">
      <c r="A180" s="69">
        <v>182</v>
      </c>
      <c r="B180" s="20" t="s">
        <v>346</v>
      </c>
      <c r="C180" s="20" t="s">
        <v>31</v>
      </c>
      <c r="D180" s="20" t="s">
        <v>110</v>
      </c>
      <c r="E180" s="900" t="s">
        <v>4067</v>
      </c>
      <c r="F180" s="61"/>
      <c r="G180" s="71">
        <f ca="1" t="shared" si="2"/>
        <v>43</v>
      </c>
    </row>
    <row r="181" spans="1:7">
      <c r="A181" s="70">
        <v>183</v>
      </c>
      <c r="B181" s="23" t="s">
        <v>632</v>
      </c>
      <c r="C181" s="20" t="s">
        <v>31</v>
      </c>
      <c r="D181" s="20" t="s">
        <v>110</v>
      </c>
      <c r="E181" s="65" t="s">
        <v>4068</v>
      </c>
      <c r="F181" s="61"/>
      <c r="G181" s="71">
        <f ca="1" t="shared" si="2"/>
        <v>40</v>
      </c>
    </row>
    <row r="182" spans="1:7">
      <c r="A182" s="69">
        <v>184</v>
      </c>
      <c r="B182" s="23" t="s">
        <v>639</v>
      </c>
      <c r="C182" s="23" t="s">
        <v>31</v>
      </c>
      <c r="D182" s="20" t="s">
        <v>110</v>
      </c>
      <c r="E182" s="65" t="s">
        <v>4069</v>
      </c>
      <c r="F182" s="61"/>
      <c r="G182" s="71">
        <f ca="1" t="shared" si="2"/>
        <v>37</v>
      </c>
    </row>
    <row r="183" spans="1:7">
      <c r="A183" s="69">
        <v>185</v>
      </c>
      <c r="B183" s="23" t="s">
        <v>648</v>
      </c>
      <c r="C183" s="20" t="s">
        <v>31</v>
      </c>
      <c r="D183" s="20" t="s">
        <v>110</v>
      </c>
      <c r="E183" s="34" t="s">
        <v>4070</v>
      </c>
      <c r="F183" s="61"/>
      <c r="G183" s="71">
        <f ca="1" t="shared" si="2"/>
        <v>38</v>
      </c>
    </row>
    <row r="184" spans="1:7">
      <c r="A184" s="69">
        <v>186</v>
      </c>
      <c r="B184" s="20" t="s">
        <v>1393</v>
      </c>
      <c r="C184" s="20" t="s">
        <v>43</v>
      </c>
      <c r="D184" s="20" t="s">
        <v>110</v>
      </c>
      <c r="E184" s="34" t="s">
        <v>3535</v>
      </c>
      <c r="F184" s="61"/>
      <c r="G184" s="71">
        <f ca="1" t="shared" si="2"/>
        <v>59</v>
      </c>
    </row>
    <row r="185" spans="1:7">
      <c r="A185" s="69">
        <v>188</v>
      </c>
      <c r="B185" s="20" t="s">
        <v>1353</v>
      </c>
      <c r="C185" s="20" t="s">
        <v>43</v>
      </c>
      <c r="D185" s="20" t="s">
        <v>1304</v>
      </c>
      <c r="E185" s="34" t="s">
        <v>4071</v>
      </c>
      <c r="F185" s="61"/>
      <c r="G185" s="71">
        <f ca="1" t="shared" si="2"/>
        <v>60</v>
      </c>
    </row>
    <row r="186" spans="1:7">
      <c r="A186" s="69">
        <v>189</v>
      </c>
      <c r="B186" s="20" t="s">
        <v>602</v>
      </c>
      <c r="C186" s="70" t="s">
        <v>43</v>
      </c>
      <c r="D186" s="20" t="s">
        <v>1304</v>
      </c>
      <c r="E186" s="34" t="s">
        <v>4072</v>
      </c>
      <c r="F186" s="61"/>
      <c r="G186" s="71">
        <f ca="1" t="shared" si="2"/>
        <v>38</v>
      </c>
    </row>
    <row r="187" spans="1:7">
      <c r="A187" s="69">
        <v>190</v>
      </c>
      <c r="B187" s="20" t="s">
        <v>1386</v>
      </c>
      <c r="C187" s="20" t="s">
        <v>43</v>
      </c>
      <c r="D187" s="20" t="s">
        <v>1304</v>
      </c>
      <c r="E187" s="34" t="s">
        <v>3530</v>
      </c>
      <c r="F187" s="61"/>
      <c r="G187" s="71">
        <f ca="1" t="shared" si="2"/>
        <v>59</v>
      </c>
    </row>
    <row r="188" spans="1:7">
      <c r="A188" s="70">
        <v>191</v>
      </c>
      <c r="B188" s="20" t="s">
        <v>1464</v>
      </c>
      <c r="C188" s="20" t="s">
        <v>43</v>
      </c>
      <c r="D188" s="20" t="s">
        <v>1304</v>
      </c>
      <c r="E188" s="900" t="s">
        <v>3575</v>
      </c>
      <c r="F188" s="61"/>
      <c r="G188" s="71">
        <f ca="1" t="shared" si="2"/>
        <v>58</v>
      </c>
    </row>
    <row r="189" spans="1:7">
      <c r="A189" s="69">
        <v>192</v>
      </c>
      <c r="B189" s="20" t="s">
        <v>50</v>
      </c>
      <c r="C189" s="20" t="s">
        <v>43</v>
      </c>
      <c r="D189" s="20" t="s">
        <v>52</v>
      </c>
      <c r="E189" s="34" t="s">
        <v>4073</v>
      </c>
      <c r="F189" s="61"/>
      <c r="G189" s="71">
        <f ca="1" t="shared" si="2"/>
        <v>57</v>
      </c>
    </row>
    <row r="190" spans="1:7">
      <c r="A190" s="69">
        <v>193</v>
      </c>
      <c r="B190" s="20" t="s">
        <v>613</v>
      </c>
      <c r="C190" s="20" t="s">
        <v>43</v>
      </c>
      <c r="D190" s="20" t="s">
        <v>52</v>
      </c>
      <c r="E190" s="34" t="s">
        <v>4074</v>
      </c>
      <c r="F190" s="61"/>
      <c r="G190" s="71">
        <f ca="1" t="shared" si="2"/>
        <v>45</v>
      </c>
    </row>
    <row r="191" spans="1:7">
      <c r="A191" s="69">
        <v>194</v>
      </c>
      <c r="B191" s="20" t="s">
        <v>340</v>
      </c>
      <c r="C191" s="20" t="s">
        <v>43</v>
      </c>
      <c r="D191" s="20" t="s">
        <v>52</v>
      </c>
      <c r="E191" s="34" t="s">
        <v>4075</v>
      </c>
      <c r="F191" s="61"/>
      <c r="G191" s="71">
        <f ca="1" t="shared" si="2"/>
        <v>42</v>
      </c>
    </row>
    <row r="192" spans="1:7">
      <c r="A192" s="70">
        <v>195</v>
      </c>
      <c r="B192" s="20" t="s">
        <v>384</v>
      </c>
      <c r="C192" s="20" t="s">
        <v>43</v>
      </c>
      <c r="D192" s="20" t="s">
        <v>52</v>
      </c>
      <c r="E192" s="34" t="s">
        <v>4076</v>
      </c>
      <c r="F192" s="61"/>
      <c r="G192" s="71">
        <f ca="1" t="shared" si="2"/>
        <v>44</v>
      </c>
    </row>
    <row r="193" spans="1:7">
      <c r="A193" s="69">
        <v>196</v>
      </c>
      <c r="B193" s="20" t="s">
        <v>596</v>
      </c>
      <c r="C193" s="70" t="s">
        <v>43</v>
      </c>
      <c r="D193" s="20" t="s">
        <v>52</v>
      </c>
      <c r="E193" s="34" t="s">
        <v>4077</v>
      </c>
      <c r="F193" s="61"/>
      <c r="G193" s="71">
        <f ca="1" t="shared" si="2"/>
        <v>39</v>
      </c>
    </row>
    <row r="194" spans="1:7">
      <c r="A194" s="69">
        <v>197</v>
      </c>
      <c r="B194" s="36" t="s">
        <v>641</v>
      </c>
      <c r="C194" s="20" t="s">
        <v>43</v>
      </c>
      <c r="D194" s="20" t="s">
        <v>52</v>
      </c>
      <c r="E194" s="65" t="s">
        <v>4078</v>
      </c>
      <c r="F194" s="61"/>
      <c r="G194" s="71">
        <f ca="1" t="shared" si="2"/>
        <v>36</v>
      </c>
    </row>
    <row r="195" spans="1:7">
      <c r="A195" s="69">
        <v>198</v>
      </c>
      <c r="B195" s="36" t="s">
        <v>635</v>
      </c>
      <c r="C195" s="23" t="s">
        <v>43</v>
      </c>
      <c r="D195" s="20" t="s">
        <v>52</v>
      </c>
      <c r="E195" s="65" t="s">
        <v>4079</v>
      </c>
      <c r="F195" s="61"/>
      <c r="G195" s="71">
        <f ca="1" t="shared" si="2"/>
        <v>37</v>
      </c>
    </row>
    <row r="196" spans="1:7">
      <c r="A196" s="70">
        <v>199</v>
      </c>
      <c r="B196" s="23" t="s">
        <v>645</v>
      </c>
      <c r="C196" s="36" t="s">
        <v>43</v>
      </c>
      <c r="D196" s="20" t="s">
        <v>52</v>
      </c>
      <c r="E196" s="65" t="s">
        <v>4080</v>
      </c>
      <c r="F196" s="61"/>
      <c r="G196" s="71">
        <f ca="1" t="shared" ref="G196:G223" si="3">YEAR(TODAY())-MID(E196,7,4)</f>
        <v>37</v>
      </c>
    </row>
    <row r="197" spans="1:7">
      <c r="A197" s="69">
        <v>200</v>
      </c>
      <c r="B197" s="20" t="s">
        <v>1358</v>
      </c>
      <c r="C197" s="20" t="s">
        <v>43</v>
      </c>
      <c r="D197" s="20" t="s">
        <v>52</v>
      </c>
      <c r="E197" s="34" t="s">
        <v>4081</v>
      </c>
      <c r="F197" s="61"/>
      <c r="G197" s="71">
        <f ca="1" t="shared" si="3"/>
        <v>60</v>
      </c>
    </row>
    <row r="198" spans="1:7">
      <c r="A198" s="69">
        <v>201</v>
      </c>
      <c r="B198" s="20" t="s">
        <v>42</v>
      </c>
      <c r="C198" s="20" t="s">
        <v>43</v>
      </c>
      <c r="D198" s="20" t="s">
        <v>45</v>
      </c>
      <c r="E198" s="34" t="s">
        <v>4082</v>
      </c>
      <c r="F198" s="61"/>
      <c r="G198" s="71">
        <f ca="1" t="shared" si="3"/>
        <v>57</v>
      </c>
    </row>
    <row r="199" spans="1:7">
      <c r="A199" s="69">
        <v>202</v>
      </c>
      <c r="B199" s="20" t="s">
        <v>425</v>
      </c>
      <c r="C199" s="20" t="s">
        <v>43</v>
      </c>
      <c r="D199" s="20" t="s">
        <v>45</v>
      </c>
      <c r="E199" s="34" t="s">
        <v>4083</v>
      </c>
      <c r="F199" s="61"/>
      <c r="G199" s="71">
        <f ca="1" t="shared" si="3"/>
        <v>52</v>
      </c>
    </row>
    <row r="200" spans="1:7">
      <c r="A200" s="70">
        <v>203</v>
      </c>
      <c r="B200" s="20" t="s">
        <v>324</v>
      </c>
      <c r="C200" s="20" t="s">
        <v>43</v>
      </c>
      <c r="D200" s="20" t="s">
        <v>45</v>
      </c>
      <c r="E200" s="34" t="s">
        <v>4084</v>
      </c>
      <c r="F200" s="61"/>
      <c r="G200" s="71">
        <f ca="1" t="shared" si="3"/>
        <v>45</v>
      </c>
    </row>
    <row r="201" spans="1:7">
      <c r="A201" s="69">
        <v>204</v>
      </c>
      <c r="B201" s="20" t="s">
        <v>371</v>
      </c>
      <c r="C201" s="20" t="s">
        <v>43</v>
      </c>
      <c r="D201" s="20" t="s">
        <v>45</v>
      </c>
      <c r="E201" s="34" t="s">
        <v>4085</v>
      </c>
      <c r="F201" s="61"/>
      <c r="G201" s="71">
        <f ca="1" t="shared" si="3"/>
        <v>43</v>
      </c>
    </row>
    <row r="202" spans="1:7">
      <c r="A202" s="69">
        <v>205</v>
      </c>
      <c r="B202" s="20" t="s">
        <v>1567</v>
      </c>
      <c r="C202" s="70" t="s">
        <v>43</v>
      </c>
      <c r="D202" s="20" t="s">
        <v>45</v>
      </c>
      <c r="E202" s="34" t="s">
        <v>3825</v>
      </c>
      <c r="F202" s="61"/>
      <c r="G202" s="71">
        <f ca="1" t="shared" si="3"/>
        <v>40</v>
      </c>
    </row>
    <row r="203" spans="1:7">
      <c r="A203" s="69">
        <v>206</v>
      </c>
      <c r="B203" s="20" t="s">
        <v>1435</v>
      </c>
      <c r="C203" s="20" t="s">
        <v>43</v>
      </c>
      <c r="D203" s="20" t="s">
        <v>45</v>
      </c>
      <c r="E203" s="900" t="s">
        <v>3557</v>
      </c>
      <c r="F203" s="61"/>
      <c r="G203" s="71">
        <f ca="1" t="shared" si="3"/>
        <v>58</v>
      </c>
    </row>
    <row r="204" spans="1:7">
      <c r="A204" s="69">
        <v>208</v>
      </c>
      <c r="B204" s="20" t="s">
        <v>420</v>
      </c>
      <c r="C204" s="20" t="s">
        <v>43</v>
      </c>
      <c r="D204" s="20" t="s">
        <v>423</v>
      </c>
      <c r="E204" s="34" t="s">
        <v>4086</v>
      </c>
      <c r="F204" s="61"/>
      <c r="G204" s="71">
        <f ca="1" t="shared" si="3"/>
        <v>53</v>
      </c>
    </row>
    <row r="205" spans="1:7">
      <c r="A205" s="69">
        <v>209</v>
      </c>
      <c r="B205" s="20" t="s">
        <v>438</v>
      </c>
      <c r="C205" s="20" t="s">
        <v>43</v>
      </c>
      <c r="D205" s="20" t="s">
        <v>1304</v>
      </c>
      <c r="E205" s="34" t="s">
        <v>4087</v>
      </c>
      <c r="F205" s="61"/>
      <c r="G205" s="71">
        <f ca="1" t="shared" si="3"/>
        <v>50</v>
      </c>
    </row>
    <row r="206" spans="1:7">
      <c r="A206" s="69">
        <v>210</v>
      </c>
      <c r="B206" s="20" t="s">
        <v>493</v>
      </c>
      <c r="C206" s="20" t="s">
        <v>43</v>
      </c>
      <c r="D206" s="20" t="s">
        <v>3294</v>
      </c>
      <c r="E206" s="34" t="s">
        <v>4088</v>
      </c>
      <c r="F206" s="61"/>
      <c r="G206" s="71">
        <f ca="1" t="shared" si="3"/>
        <v>41</v>
      </c>
    </row>
    <row r="207" spans="1:7">
      <c r="A207" s="70">
        <v>211</v>
      </c>
      <c r="B207" s="20" t="s">
        <v>1414</v>
      </c>
      <c r="C207" s="20" t="s">
        <v>31</v>
      </c>
      <c r="D207" s="23" t="s">
        <v>168</v>
      </c>
      <c r="E207" s="34" t="s">
        <v>3422</v>
      </c>
      <c r="F207" s="61"/>
      <c r="G207" s="71">
        <f ca="1" t="shared" si="3"/>
        <v>63</v>
      </c>
    </row>
    <row r="208" spans="1:7">
      <c r="A208" s="69">
        <v>212</v>
      </c>
      <c r="B208" s="20" t="s">
        <v>403</v>
      </c>
      <c r="C208" s="20" t="s">
        <v>43</v>
      </c>
      <c r="D208" s="23" t="s">
        <v>168</v>
      </c>
      <c r="E208" s="34" t="s">
        <v>4089</v>
      </c>
      <c r="F208" s="61"/>
      <c r="G208" s="71">
        <f ca="1" t="shared" si="3"/>
        <v>49</v>
      </c>
    </row>
    <row r="209" spans="1:7">
      <c r="A209" s="69">
        <v>213</v>
      </c>
      <c r="B209" s="20" t="s">
        <v>382</v>
      </c>
      <c r="C209" s="20" t="s">
        <v>31</v>
      </c>
      <c r="D209" s="23" t="s">
        <v>168</v>
      </c>
      <c r="E209" s="34" t="s">
        <v>4090</v>
      </c>
      <c r="F209" s="61"/>
      <c r="G209" s="71">
        <f ca="1" t="shared" si="3"/>
        <v>49</v>
      </c>
    </row>
    <row r="210" spans="1:7">
      <c r="A210" s="69">
        <v>214</v>
      </c>
      <c r="B210" s="20" t="s">
        <v>331</v>
      </c>
      <c r="C210" s="20" t="s">
        <v>31</v>
      </c>
      <c r="D210" s="23" t="s">
        <v>168</v>
      </c>
      <c r="E210" s="34" t="s">
        <v>4091</v>
      </c>
      <c r="F210" s="61"/>
      <c r="G210" s="71">
        <f ca="1" t="shared" si="3"/>
        <v>48</v>
      </c>
    </row>
    <row r="211" spans="1:7">
      <c r="A211" s="70">
        <v>215</v>
      </c>
      <c r="B211" s="20" t="s">
        <v>603</v>
      </c>
      <c r="C211" s="70" t="s">
        <v>31</v>
      </c>
      <c r="D211" s="23" t="s">
        <v>168</v>
      </c>
      <c r="E211" s="900" t="s">
        <v>4092</v>
      </c>
      <c r="F211" s="61"/>
      <c r="G211" s="71">
        <f ca="1" t="shared" si="3"/>
        <v>39</v>
      </c>
    </row>
    <row r="212" spans="1:7">
      <c r="A212" s="69">
        <v>216</v>
      </c>
      <c r="B212" s="20" t="s">
        <v>543</v>
      </c>
      <c r="C212" s="20" t="s">
        <v>43</v>
      </c>
      <c r="D212" s="23" t="s">
        <v>168</v>
      </c>
      <c r="E212" s="900" t="s">
        <v>4093</v>
      </c>
      <c r="F212" s="61"/>
      <c r="G212" s="71">
        <f ca="1" t="shared" si="3"/>
        <v>39</v>
      </c>
    </row>
    <row r="213" spans="1:7">
      <c r="A213" s="69">
        <v>217</v>
      </c>
      <c r="B213" s="20" t="s">
        <v>581</v>
      </c>
      <c r="C213" s="70" t="s">
        <v>31</v>
      </c>
      <c r="D213" s="23" t="s">
        <v>168</v>
      </c>
      <c r="E213" s="34" t="s">
        <v>4094</v>
      </c>
      <c r="F213" s="61"/>
      <c r="G213" s="71">
        <f ca="1" t="shared" si="3"/>
        <v>40</v>
      </c>
    </row>
    <row r="214" spans="1:7">
      <c r="A214" s="69">
        <v>218</v>
      </c>
      <c r="B214" s="20" t="s">
        <v>255</v>
      </c>
      <c r="C214" s="20" t="s">
        <v>31</v>
      </c>
      <c r="D214" s="20" t="s">
        <v>168</v>
      </c>
      <c r="E214" s="73" t="s">
        <v>4095</v>
      </c>
      <c r="F214" s="61"/>
      <c r="G214" s="71">
        <f ca="1" t="shared" si="3"/>
        <v>42</v>
      </c>
    </row>
    <row r="215" spans="1:7">
      <c r="A215" s="70">
        <v>219</v>
      </c>
      <c r="B215" s="20" t="s">
        <v>167</v>
      </c>
      <c r="C215" s="20" t="s">
        <v>43</v>
      </c>
      <c r="D215" s="23" t="s">
        <v>168</v>
      </c>
      <c r="E215" s="34" t="s">
        <v>4096</v>
      </c>
      <c r="F215" s="61"/>
      <c r="G215" s="71">
        <f ca="1" t="shared" si="3"/>
        <v>56</v>
      </c>
    </row>
    <row r="216" spans="1:7">
      <c r="A216" s="69">
        <v>220</v>
      </c>
      <c r="B216" s="20" t="s">
        <v>393</v>
      </c>
      <c r="C216" s="20" t="s">
        <v>43</v>
      </c>
      <c r="D216" s="23" t="s">
        <v>168</v>
      </c>
      <c r="E216" s="34" t="s">
        <v>4097</v>
      </c>
      <c r="F216" s="61"/>
      <c r="G216" s="71">
        <f ca="1" t="shared" si="3"/>
        <v>53</v>
      </c>
    </row>
    <row r="217" spans="1:7">
      <c r="A217" s="69">
        <v>221</v>
      </c>
      <c r="B217" s="20" t="s">
        <v>160</v>
      </c>
      <c r="C217" s="20" t="s">
        <v>43</v>
      </c>
      <c r="D217" s="20" t="s">
        <v>163</v>
      </c>
      <c r="E217" s="34" t="s">
        <v>4098</v>
      </c>
      <c r="F217" s="61"/>
      <c r="G217" s="71">
        <f ca="1" t="shared" si="3"/>
        <v>57</v>
      </c>
    </row>
    <row r="218" spans="1:7">
      <c r="A218" s="69">
        <v>222</v>
      </c>
      <c r="B218" s="20" t="s">
        <v>405</v>
      </c>
      <c r="C218" s="20" t="s">
        <v>43</v>
      </c>
      <c r="D218" s="20" t="s">
        <v>163</v>
      </c>
      <c r="E218" s="34" t="s">
        <v>4099</v>
      </c>
      <c r="F218" s="61"/>
      <c r="G218" s="71">
        <f ca="1" t="shared" si="3"/>
        <v>46</v>
      </c>
    </row>
    <row r="219" spans="1:7">
      <c r="A219" s="70">
        <v>223</v>
      </c>
      <c r="B219" s="20" t="s">
        <v>1487</v>
      </c>
      <c r="C219" s="20" t="s">
        <v>31</v>
      </c>
      <c r="D219" s="23" t="s">
        <v>258</v>
      </c>
      <c r="E219" s="34" t="s">
        <v>3398</v>
      </c>
      <c r="F219" s="61"/>
      <c r="G219" s="71">
        <f ca="1" t="shared" si="3"/>
        <v>62</v>
      </c>
    </row>
    <row r="220" spans="1:7">
      <c r="A220" s="69">
        <v>224</v>
      </c>
      <c r="B220" s="20" t="s">
        <v>425</v>
      </c>
      <c r="C220" s="20" t="s">
        <v>43</v>
      </c>
      <c r="D220" s="23" t="s">
        <v>258</v>
      </c>
      <c r="E220" s="34" t="s">
        <v>4100</v>
      </c>
      <c r="F220" s="61"/>
      <c r="G220" s="71">
        <f ca="1" t="shared" si="3"/>
        <v>52</v>
      </c>
    </row>
    <row r="221" spans="1:7">
      <c r="A221" s="69">
        <v>225</v>
      </c>
      <c r="B221" s="20" t="s">
        <v>352</v>
      </c>
      <c r="C221" s="20" t="s">
        <v>43</v>
      </c>
      <c r="D221" s="23" t="s">
        <v>258</v>
      </c>
      <c r="E221" s="34" t="s">
        <v>4101</v>
      </c>
      <c r="F221" s="61"/>
      <c r="G221" s="71">
        <f ca="1" t="shared" si="3"/>
        <v>51</v>
      </c>
    </row>
    <row r="222" spans="1:7">
      <c r="A222" s="69">
        <v>226</v>
      </c>
      <c r="B222" s="20" t="s">
        <v>1536</v>
      </c>
      <c r="C222" s="20" t="s">
        <v>31</v>
      </c>
      <c r="D222" s="23" t="s">
        <v>258</v>
      </c>
      <c r="E222" s="900" t="s">
        <v>3645</v>
      </c>
      <c r="F222" s="61"/>
      <c r="G222" s="71">
        <f ca="1" t="shared" si="3"/>
        <v>61</v>
      </c>
    </row>
    <row r="223" spans="1:7">
      <c r="A223" s="70">
        <v>227</v>
      </c>
      <c r="B223" s="20" t="s">
        <v>307</v>
      </c>
      <c r="C223" s="20" t="s">
        <v>31</v>
      </c>
      <c r="D223" s="23" t="s">
        <v>258</v>
      </c>
      <c r="E223" s="34" t="s">
        <v>4102</v>
      </c>
      <c r="F223" s="61"/>
      <c r="G223" s="71">
        <f ca="1" t="shared" si="3"/>
        <v>45</v>
      </c>
    </row>
    <row r="224" spans="1:7">
      <c r="A224" s="69">
        <v>229</v>
      </c>
      <c r="B224" s="23" t="s">
        <v>665</v>
      </c>
      <c r="C224" s="20" t="s">
        <v>31</v>
      </c>
      <c r="D224" s="23" t="s">
        <v>258</v>
      </c>
      <c r="E224" s="65" t="s">
        <v>4103</v>
      </c>
      <c r="F224" s="61"/>
      <c r="G224" s="71">
        <f ca="1" t="shared" ref="G224:G258" si="4">YEAR(TODAY())-MID(E224,7,4)</f>
        <v>36</v>
      </c>
    </row>
    <row r="225" spans="1:7">
      <c r="A225" s="69">
        <v>230</v>
      </c>
      <c r="B225" s="20" t="s">
        <v>440</v>
      </c>
      <c r="C225" s="20" t="s">
        <v>43</v>
      </c>
      <c r="D225" s="23" t="s">
        <v>258</v>
      </c>
      <c r="E225" s="34" t="s">
        <v>4104</v>
      </c>
      <c r="F225" s="61"/>
      <c r="G225" s="71">
        <f ca="1" t="shared" si="4"/>
        <v>53</v>
      </c>
    </row>
    <row r="226" spans="1:7">
      <c r="A226" s="70">
        <v>231</v>
      </c>
      <c r="B226" s="20" t="s">
        <v>1445</v>
      </c>
      <c r="C226" s="20" t="s">
        <v>31</v>
      </c>
      <c r="D226" s="20" t="s">
        <v>66</v>
      </c>
      <c r="E226" s="34" t="s">
        <v>3392</v>
      </c>
      <c r="F226" s="61"/>
      <c r="G226" s="71">
        <f ca="1" t="shared" si="4"/>
        <v>63</v>
      </c>
    </row>
    <row r="227" spans="1:7">
      <c r="A227" s="69">
        <v>232</v>
      </c>
      <c r="B227" s="20" t="s">
        <v>65</v>
      </c>
      <c r="C227" s="20" t="s">
        <v>31</v>
      </c>
      <c r="D227" s="20" t="s">
        <v>66</v>
      </c>
      <c r="E227" s="900" t="s">
        <v>4105</v>
      </c>
      <c r="F227" s="61"/>
      <c r="G227" s="71">
        <f ca="1" t="shared" si="4"/>
        <v>58</v>
      </c>
    </row>
    <row r="228" spans="1:7">
      <c r="A228" s="69">
        <v>233</v>
      </c>
      <c r="B228" s="20" t="s">
        <v>335</v>
      </c>
      <c r="C228" s="20" t="s">
        <v>31</v>
      </c>
      <c r="D228" s="20" t="s">
        <v>66</v>
      </c>
      <c r="E228" s="900" t="s">
        <v>4106</v>
      </c>
      <c r="F228" s="61"/>
      <c r="G228" s="71">
        <f ca="1" t="shared" si="4"/>
        <v>50</v>
      </c>
    </row>
    <row r="229" spans="1:7">
      <c r="A229" s="69">
        <v>234</v>
      </c>
      <c r="B229" s="20" t="s">
        <v>113</v>
      </c>
      <c r="C229" s="20" t="s">
        <v>31</v>
      </c>
      <c r="D229" s="20" t="s">
        <v>66</v>
      </c>
      <c r="E229" s="34" t="s">
        <v>4107</v>
      </c>
      <c r="F229" s="74"/>
      <c r="G229" s="71">
        <f ca="1" t="shared" si="4"/>
        <v>54</v>
      </c>
    </row>
    <row r="230" spans="1:7">
      <c r="A230" s="70">
        <v>235</v>
      </c>
      <c r="B230" s="20" t="s">
        <v>534</v>
      </c>
      <c r="C230" s="20" t="s">
        <v>31</v>
      </c>
      <c r="D230" s="20" t="s">
        <v>66</v>
      </c>
      <c r="E230" s="34" t="s">
        <v>4108</v>
      </c>
      <c r="F230" s="61"/>
      <c r="G230" s="71">
        <f ca="1" t="shared" si="4"/>
        <v>43</v>
      </c>
    </row>
    <row r="231" spans="1:7">
      <c r="A231" s="69">
        <v>236</v>
      </c>
      <c r="B231" s="20" t="s">
        <v>231</v>
      </c>
      <c r="C231" s="20" t="s">
        <v>31</v>
      </c>
      <c r="D231" s="20" t="s">
        <v>66</v>
      </c>
      <c r="E231" s="34" t="s">
        <v>4109</v>
      </c>
      <c r="F231" s="61"/>
      <c r="G231" s="71">
        <f ca="1" t="shared" si="4"/>
        <v>40</v>
      </c>
    </row>
    <row r="232" spans="1:7">
      <c r="A232" s="69">
        <v>237</v>
      </c>
      <c r="B232" s="20" t="s">
        <v>181</v>
      </c>
      <c r="C232" s="20" t="s">
        <v>43</v>
      </c>
      <c r="D232" s="20" t="s">
        <v>66</v>
      </c>
      <c r="E232" s="34" t="s">
        <v>4110</v>
      </c>
      <c r="F232" s="61"/>
      <c r="G232" s="71">
        <f ca="1" t="shared" si="4"/>
        <v>54</v>
      </c>
    </row>
    <row r="233" spans="1:7">
      <c r="A233" s="69">
        <v>238</v>
      </c>
      <c r="B233" s="20" t="s">
        <v>1534</v>
      </c>
      <c r="C233" s="20" t="s">
        <v>43</v>
      </c>
      <c r="D233" s="20" t="s">
        <v>66</v>
      </c>
      <c r="E233" s="34" t="s">
        <v>3641</v>
      </c>
      <c r="F233" s="61"/>
      <c r="G233" s="71">
        <f ca="1" t="shared" si="4"/>
        <v>58</v>
      </c>
    </row>
    <row r="234" spans="1:7">
      <c r="A234" s="70">
        <v>239</v>
      </c>
      <c r="B234" s="20" t="s">
        <v>428</v>
      </c>
      <c r="C234" s="20" t="s">
        <v>43</v>
      </c>
      <c r="D234" s="20" t="s">
        <v>66</v>
      </c>
      <c r="E234" s="900" t="s">
        <v>4111</v>
      </c>
      <c r="F234" s="61"/>
      <c r="G234" s="71">
        <f ca="1" t="shared" si="4"/>
        <v>53</v>
      </c>
    </row>
    <row r="235" spans="1:7">
      <c r="A235" s="69">
        <v>240</v>
      </c>
      <c r="B235" s="23" t="s">
        <v>600</v>
      </c>
      <c r="C235" s="20" t="s">
        <v>31</v>
      </c>
      <c r="D235" s="20" t="s">
        <v>236</v>
      </c>
      <c r="E235" s="900" t="s">
        <v>4112</v>
      </c>
      <c r="F235" s="61"/>
      <c r="G235" s="71">
        <f ca="1" t="shared" si="4"/>
        <v>39</v>
      </c>
    </row>
    <row r="236" spans="1:7">
      <c r="A236" s="69">
        <v>241</v>
      </c>
      <c r="B236" s="20" t="s">
        <v>301</v>
      </c>
      <c r="C236" s="20" t="s">
        <v>31</v>
      </c>
      <c r="D236" s="20" t="s">
        <v>236</v>
      </c>
      <c r="E236" s="34" t="s">
        <v>4113</v>
      </c>
      <c r="F236" s="61"/>
      <c r="G236" s="71">
        <f ca="1" t="shared" si="4"/>
        <v>54</v>
      </c>
    </row>
    <row r="237" spans="1:7">
      <c r="A237" s="69">
        <v>242</v>
      </c>
      <c r="B237" s="20" t="s">
        <v>364</v>
      </c>
      <c r="C237" s="20" t="s">
        <v>31</v>
      </c>
      <c r="D237" s="20" t="s">
        <v>236</v>
      </c>
      <c r="E237" s="34" t="s">
        <v>4114</v>
      </c>
      <c r="F237" s="61"/>
      <c r="G237" s="71">
        <f ca="1" t="shared" si="4"/>
        <v>58</v>
      </c>
    </row>
    <row r="238" spans="1:7">
      <c r="A238" s="70">
        <v>243</v>
      </c>
      <c r="B238" s="20" t="s">
        <v>235</v>
      </c>
      <c r="C238" s="20" t="s">
        <v>31</v>
      </c>
      <c r="D238" s="20" t="s">
        <v>236</v>
      </c>
      <c r="E238" s="34" t="s">
        <v>4115</v>
      </c>
      <c r="F238" s="61"/>
      <c r="G238" s="71">
        <f ca="1" t="shared" si="4"/>
        <v>46</v>
      </c>
    </row>
    <row r="239" spans="1:7">
      <c r="A239" s="69">
        <v>244</v>
      </c>
      <c r="B239" s="20" t="s">
        <v>309</v>
      </c>
      <c r="C239" s="20" t="s">
        <v>31</v>
      </c>
      <c r="D239" s="20" t="s">
        <v>236</v>
      </c>
      <c r="E239" s="34" t="s">
        <v>4116</v>
      </c>
      <c r="F239" s="61"/>
      <c r="G239" s="71">
        <f ca="1" t="shared" si="4"/>
        <v>44</v>
      </c>
    </row>
    <row r="240" spans="1:7">
      <c r="A240" s="69">
        <v>245</v>
      </c>
      <c r="B240" s="23" t="s">
        <v>584</v>
      </c>
      <c r="C240" s="70" t="s">
        <v>31</v>
      </c>
      <c r="D240" s="70" t="s">
        <v>236</v>
      </c>
      <c r="E240" s="34" t="s">
        <v>4117</v>
      </c>
      <c r="F240" s="61"/>
      <c r="G240" s="71">
        <f ca="1" t="shared" si="4"/>
        <v>43</v>
      </c>
    </row>
    <row r="241" spans="1:7">
      <c r="A241" s="69">
        <v>246</v>
      </c>
      <c r="B241" s="23" t="s">
        <v>674</v>
      </c>
      <c r="C241" s="70" t="s">
        <v>43</v>
      </c>
      <c r="D241" s="70" t="s">
        <v>236</v>
      </c>
      <c r="E241" s="65" t="s">
        <v>4118</v>
      </c>
      <c r="F241" s="61"/>
      <c r="G241" s="71">
        <f ca="1" t="shared" si="4"/>
        <v>38</v>
      </c>
    </row>
    <row r="242" spans="1:7">
      <c r="A242" s="70">
        <v>247</v>
      </c>
      <c r="B242" s="23" t="s">
        <v>672</v>
      </c>
      <c r="C242" s="23" t="s">
        <v>43</v>
      </c>
      <c r="D242" s="20" t="s">
        <v>236</v>
      </c>
      <c r="E242" s="65" t="s">
        <v>4119</v>
      </c>
      <c r="F242" s="61"/>
      <c r="G242" s="71">
        <f ca="1" t="shared" si="4"/>
        <v>38</v>
      </c>
    </row>
    <row r="243" spans="1:7">
      <c r="A243" s="69">
        <v>248</v>
      </c>
      <c r="B243" s="20" t="s">
        <v>1483</v>
      </c>
      <c r="C243" s="20" t="s">
        <v>43</v>
      </c>
      <c r="D243" s="20" t="s">
        <v>434</v>
      </c>
      <c r="E243" s="34" t="s">
        <v>3591</v>
      </c>
      <c r="F243" s="61"/>
      <c r="G243" s="71">
        <f ca="1" t="shared" si="4"/>
        <v>57</v>
      </c>
    </row>
    <row r="244" spans="1:7">
      <c r="A244" s="69">
        <v>249</v>
      </c>
      <c r="B244" s="20" t="s">
        <v>1604</v>
      </c>
      <c r="C244" s="20" t="s">
        <v>43</v>
      </c>
      <c r="D244" s="20" t="s">
        <v>434</v>
      </c>
      <c r="E244" s="34" t="s">
        <v>3891</v>
      </c>
      <c r="F244" s="61"/>
      <c r="G244" s="71">
        <f ca="1" t="shared" si="4"/>
        <v>50</v>
      </c>
    </row>
    <row r="245" spans="1:7">
      <c r="A245" s="69">
        <v>250</v>
      </c>
      <c r="B245" s="20" t="s">
        <v>1544</v>
      </c>
      <c r="C245" s="20" t="s">
        <v>43</v>
      </c>
      <c r="D245" s="20" t="s">
        <v>434</v>
      </c>
      <c r="E245" s="34" t="s">
        <v>3658</v>
      </c>
      <c r="F245" s="61"/>
      <c r="G245" s="71">
        <f ca="1" t="shared" si="4"/>
        <v>55</v>
      </c>
    </row>
    <row r="246" spans="1:7">
      <c r="A246" s="70">
        <v>251</v>
      </c>
      <c r="B246" s="20" t="s">
        <v>436</v>
      </c>
      <c r="C246" s="20" t="s">
        <v>43</v>
      </c>
      <c r="D246" s="20" t="s">
        <v>434</v>
      </c>
      <c r="E246" s="34" t="s">
        <v>4120</v>
      </c>
      <c r="F246" s="61"/>
      <c r="G246" s="71">
        <f ca="1" t="shared" si="4"/>
        <v>41</v>
      </c>
    </row>
    <row r="247" spans="1:7">
      <c r="A247" s="69">
        <v>252</v>
      </c>
      <c r="B247" s="20" t="s">
        <v>395</v>
      </c>
      <c r="C247" s="20" t="s">
        <v>43</v>
      </c>
      <c r="D247" s="20" t="s">
        <v>397</v>
      </c>
      <c r="E247" s="900" t="s">
        <v>4121</v>
      </c>
      <c r="F247" s="61"/>
      <c r="G247" s="71">
        <f ca="1" t="shared" si="4"/>
        <v>46</v>
      </c>
    </row>
    <row r="248" spans="1:7">
      <c r="A248" s="69">
        <v>253</v>
      </c>
      <c r="B248" s="20" t="s">
        <v>430</v>
      </c>
      <c r="C248" s="20" t="s">
        <v>43</v>
      </c>
      <c r="D248" s="20" t="s">
        <v>431</v>
      </c>
      <c r="E248" s="34" t="s">
        <v>4122</v>
      </c>
      <c r="F248" s="61"/>
      <c r="G248" s="71">
        <f ca="1" t="shared" si="4"/>
        <v>42</v>
      </c>
    </row>
    <row r="249" spans="1:7">
      <c r="A249" s="69">
        <v>254</v>
      </c>
      <c r="B249" s="20" t="s">
        <v>1551</v>
      </c>
      <c r="C249" s="20" t="s">
        <v>43</v>
      </c>
      <c r="D249" s="20" t="s">
        <v>434</v>
      </c>
      <c r="E249" s="34" t="s">
        <v>4123</v>
      </c>
      <c r="F249" s="61"/>
      <c r="G249" s="71">
        <f ca="1" t="shared" si="4"/>
        <v>55</v>
      </c>
    </row>
    <row r="250" spans="1:7">
      <c r="A250" s="70">
        <v>255</v>
      </c>
      <c r="B250" s="20" t="s">
        <v>414</v>
      </c>
      <c r="C250" s="20" t="s">
        <v>43</v>
      </c>
      <c r="D250" s="20" t="s">
        <v>415</v>
      </c>
      <c r="E250" s="34" t="s">
        <v>4124</v>
      </c>
      <c r="F250" s="61"/>
      <c r="G250" s="71">
        <f ca="1" t="shared" si="4"/>
        <v>58</v>
      </c>
    </row>
    <row r="251" spans="1:7">
      <c r="A251" s="69">
        <v>256</v>
      </c>
      <c r="B251" s="20" t="s">
        <v>1455</v>
      </c>
      <c r="C251" s="20" t="s">
        <v>31</v>
      </c>
      <c r="D251" s="20" t="s">
        <v>218</v>
      </c>
      <c r="E251" s="34" t="s">
        <v>3572</v>
      </c>
      <c r="F251" s="61"/>
      <c r="G251" s="71">
        <f ca="1" t="shared" si="4"/>
        <v>63</v>
      </c>
    </row>
    <row r="252" spans="1:7">
      <c r="A252" s="69">
        <v>257</v>
      </c>
      <c r="B252" s="20" t="s">
        <v>1591</v>
      </c>
      <c r="C252" s="20" t="s">
        <v>31</v>
      </c>
      <c r="D252" s="20" t="s">
        <v>218</v>
      </c>
      <c r="E252" s="900" t="s">
        <v>4125</v>
      </c>
      <c r="F252" s="61"/>
      <c r="G252" s="71">
        <f ca="1" t="shared" si="4"/>
        <v>62</v>
      </c>
    </row>
    <row r="253" spans="1:7">
      <c r="A253" s="69">
        <v>258</v>
      </c>
      <c r="B253" s="20" t="s">
        <v>1582</v>
      </c>
      <c r="C253" s="20" t="s">
        <v>31</v>
      </c>
      <c r="D253" s="20" t="s">
        <v>218</v>
      </c>
      <c r="E253" s="900" t="s">
        <v>4126</v>
      </c>
      <c r="F253" s="61"/>
      <c r="G253" s="71">
        <f ca="1" t="shared" si="4"/>
        <v>63</v>
      </c>
    </row>
    <row r="254" spans="1:7">
      <c r="A254" s="70">
        <v>259</v>
      </c>
      <c r="B254" s="20" t="s">
        <v>214</v>
      </c>
      <c r="C254" s="20" t="s">
        <v>31</v>
      </c>
      <c r="D254" s="20" t="s">
        <v>218</v>
      </c>
      <c r="E254" s="34" t="s">
        <v>4127</v>
      </c>
      <c r="F254" s="61"/>
      <c r="G254" s="71">
        <f ca="1" t="shared" si="4"/>
        <v>60</v>
      </c>
    </row>
    <row r="255" spans="1:7">
      <c r="A255" s="69">
        <v>260</v>
      </c>
      <c r="B255" s="20" t="s">
        <v>1565</v>
      </c>
      <c r="C255" s="20" t="s">
        <v>43</v>
      </c>
      <c r="D255" s="20" t="s">
        <v>218</v>
      </c>
      <c r="E255" s="900" t="s">
        <v>3673</v>
      </c>
      <c r="F255" s="61"/>
      <c r="G255" s="71">
        <f ca="1" t="shared" si="4"/>
        <v>55</v>
      </c>
    </row>
    <row r="256" spans="1:7">
      <c r="A256" s="69">
        <v>261</v>
      </c>
      <c r="B256" s="23" t="s">
        <v>958</v>
      </c>
      <c r="C256" s="20" t="s">
        <v>31</v>
      </c>
      <c r="D256" s="20" t="s">
        <v>218</v>
      </c>
      <c r="E256" s="34" t="s">
        <v>4128</v>
      </c>
      <c r="F256" s="61"/>
      <c r="G256" s="71">
        <f ca="1" t="shared" si="4"/>
        <v>39</v>
      </c>
    </row>
    <row r="257" spans="1:7">
      <c r="A257" s="69">
        <v>262</v>
      </c>
      <c r="B257" s="20" t="s">
        <v>1348</v>
      </c>
      <c r="C257" s="20" t="s">
        <v>43</v>
      </c>
      <c r="D257" s="20" t="s">
        <v>218</v>
      </c>
      <c r="E257" s="34" t="s">
        <v>4129</v>
      </c>
      <c r="F257" s="61"/>
      <c r="G257" s="71">
        <f ca="1" t="shared" si="4"/>
        <v>61</v>
      </c>
    </row>
    <row r="258" spans="1:7">
      <c r="A258" s="70">
        <v>263</v>
      </c>
      <c r="B258" s="20" t="s">
        <v>610</v>
      </c>
      <c r="C258" s="20" t="s">
        <v>43</v>
      </c>
      <c r="D258" s="20" t="s">
        <v>218</v>
      </c>
      <c r="E258" s="900" t="s">
        <v>4130</v>
      </c>
      <c r="F258" s="61"/>
      <c r="G258" s="71">
        <f ca="1" t="shared" si="4"/>
        <v>54</v>
      </c>
    </row>
    <row r="259" spans="1:7">
      <c r="A259" s="69">
        <v>264</v>
      </c>
      <c r="B259" s="20" t="s">
        <v>1478</v>
      </c>
      <c r="C259" s="20" t="s">
        <v>31</v>
      </c>
      <c r="D259" s="20" t="s">
        <v>218</v>
      </c>
      <c r="E259" s="900" t="s">
        <v>3588</v>
      </c>
      <c r="F259" s="61"/>
      <c r="G259" s="71">
        <f ca="1" t="shared" ref="G259:G306" si="5">YEAR(TODAY())-MID(E259,7,4)</f>
        <v>62</v>
      </c>
    </row>
    <row r="260" spans="1:7">
      <c r="A260" s="69">
        <v>265</v>
      </c>
      <c r="B260" s="20" t="s">
        <v>222</v>
      </c>
      <c r="C260" s="20" t="s">
        <v>43</v>
      </c>
      <c r="D260" s="20" t="s">
        <v>218</v>
      </c>
      <c r="E260" s="34" t="s">
        <v>3676</v>
      </c>
      <c r="F260" s="61"/>
      <c r="G260" s="71">
        <f ca="1" t="shared" si="5"/>
        <v>55</v>
      </c>
    </row>
    <row r="261" spans="1:7">
      <c r="A261" s="69">
        <v>266</v>
      </c>
      <c r="B261" s="20" t="s">
        <v>518</v>
      </c>
      <c r="C261" s="20" t="s">
        <v>43</v>
      </c>
      <c r="D261" s="20" t="s">
        <v>218</v>
      </c>
      <c r="E261" s="34" t="s">
        <v>4131</v>
      </c>
      <c r="F261" s="61"/>
      <c r="G261" s="71">
        <f ca="1" t="shared" si="5"/>
        <v>48</v>
      </c>
    </row>
    <row r="262" spans="1:7">
      <c r="A262" s="70">
        <v>267</v>
      </c>
      <c r="B262" s="20" t="s">
        <v>571</v>
      </c>
      <c r="C262" s="20" t="s">
        <v>31</v>
      </c>
      <c r="D262" s="20" t="s">
        <v>218</v>
      </c>
      <c r="E262" s="900" t="s">
        <v>4132</v>
      </c>
      <c r="F262" s="61"/>
      <c r="G262" s="71">
        <f ca="1" t="shared" si="5"/>
        <v>41</v>
      </c>
    </row>
    <row r="263" spans="1:7">
      <c r="A263" s="69">
        <v>268</v>
      </c>
      <c r="B263" s="20" t="s">
        <v>523</v>
      </c>
      <c r="C263" s="20" t="s">
        <v>31</v>
      </c>
      <c r="D263" s="20" t="s">
        <v>218</v>
      </c>
      <c r="E263" s="73" t="s">
        <v>4133</v>
      </c>
      <c r="F263" s="61"/>
      <c r="G263" s="71">
        <f ca="1" t="shared" si="5"/>
        <v>48</v>
      </c>
    </row>
    <row r="264" spans="1:7">
      <c r="A264" s="69">
        <v>269</v>
      </c>
      <c r="B264" s="20" t="s">
        <v>1546</v>
      </c>
      <c r="C264" s="20" t="s">
        <v>31</v>
      </c>
      <c r="D264" s="20" t="s">
        <v>218</v>
      </c>
      <c r="E264" s="900" t="s">
        <v>3660</v>
      </c>
      <c r="F264" s="61"/>
      <c r="G264" s="71">
        <f ca="1" t="shared" si="5"/>
        <v>60</v>
      </c>
    </row>
    <row r="265" spans="1:7">
      <c r="A265" s="69">
        <v>270</v>
      </c>
      <c r="B265" s="20" t="s">
        <v>527</v>
      </c>
      <c r="C265" s="20" t="s">
        <v>31</v>
      </c>
      <c r="D265" s="20" t="s">
        <v>218</v>
      </c>
      <c r="E265" s="900" t="s">
        <v>4134</v>
      </c>
      <c r="F265" s="61"/>
      <c r="G265" s="71">
        <f ca="1" t="shared" si="5"/>
        <v>59</v>
      </c>
    </row>
    <row r="266" spans="1:7">
      <c r="A266" s="70">
        <v>271</v>
      </c>
      <c r="B266" s="20" t="s">
        <v>480</v>
      </c>
      <c r="C266" s="20" t="s">
        <v>43</v>
      </c>
      <c r="D266" s="20" t="s">
        <v>218</v>
      </c>
      <c r="E266" s="34" t="s">
        <v>4135</v>
      </c>
      <c r="F266" s="61"/>
      <c r="G266" s="71">
        <f ca="1" t="shared" si="5"/>
        <v>50</v>
      </c>
    </row>
    <row r="267" spans="1:7">
      <c r="A267" s="69">
        <v>273</v>
      </c>
      <c r="B267" s="23" t="s">
        <v>608</v>
      </c>
      <c r="C267" s="70" t="s">
        <v>43</v>
      </c>
      <c r="D267" s="20" t="s">
        <v>218</v>
      </c>
      <c r="E267" s="900" t="s">
        <v>4136</v>
      </c>
      <c r="F267" s="61"/>
      <c r="G267" s="71">
        <f ca="1" t="shared" si="5"/>
        <v>39</v>
      </c>
    </row>
    <row r="268" spans="1:7">
      <c r="A268" s="69">
        <v>274</v>
      </c>
      <c r="B268" s="23" t="s">
        <v>605</v>
      </c>
      <c r="C268" s="70" t="s">
        <v>31</v>
      </c>
      <c r="D268" s="20" t="s">
        <v>218</v>
      </c>
      <c r="E268" s="900" t="s">
        <v>4137</v>
      </c>
      <c r="F268" s="61"/>
      <c r="G268" s="71">
        <f ca="1" t="shared" si="5"/>
        <v>41</v>
      </c>
    </row>
    <row r="269" spans="1:7">
      <c r="A269" s="70">
        <v>275</v>
      </c>
      <c r="B269" s="20" t="s">
        <v>620</v>
      </c>
      <c r="C269" s="20" t="s">
        <v>43</v>
      </c>
      <c r="D269" s="23" t="s">
        <v>218</v>
      </c>
      <c r="E269" s="34" t="s">
        <v>4138</v>
      </c>
      <c r="F269" s="61"/>
      <c r="G269" s="71">
        <f ca="1" t="shared" si="5"/>
        <v>54</v>
      </c>
    </row>
    <row r="270" spans="1:7">
      <c r="A270" s="69">
        <v>276</v>
      </c>
      <c r="B270" s="20" t="s">
        <v>959</v>
      </c>
      <c r="C270" s="20" t="s">
        <v>31</v>
      </c>
      <c r="D270" s="23" t="s">
        <v>218</v>
      </c>
      <c r="E270" s="34" t="s">
        <v>4139</v>
      </c>
      <c r="F270" s="61"/>
      <c r="G270" s="71">
        <f ca="1" t="shared" si="5"/>
        <v>42</v>
      </c>
    </row>
    <row r="271" spans="1:7">
      <c r="A271" s="69">
        <v>277</v>
      </c>
      <c r="B271" s="20" t="s">
        <v>1532</v>
      </c>
      <c r="C271" s="20" t="s">
        <v>31</v>
      </c>
      <c r="D271" s="20" t="s">
        <v>200</v>
      </c>
      <c r="E271" s="900" t="s">
        <v>3639</v>
      </c>
      <c r="F271" s="61"/>
      <c r="G271" s="71">
        <f ca="1" t="shared" si="5"/>
        <v>61</v>
      </c>
    </row>
    <row r="272" spans="1:7">
      <c r="A272" s="69">
        <v>278</v>
      </c>
      <c r="B272" s="20" t="s">
        <v>459</v>
      </c>
      <c r="C272" s="20" t="s">
        <v>43</v>
      </c>
      <c r="D272" s="20" t="s">
        <v>200</v>
      </c>
      <c r="E272" s="34" t="s">
        <v>4140</v>
      </c>
      <c r="F272" s="61"/>
      <c r="G272" s="71">
        <f ca="1" t="shared" si="5"/>
        <v>53</v>
      </c>
    </row>
    <row r="273" spans="1:7">
      <c r="A273" s="70">
        <v>279</v>
      </c>
      <c r="B273" s="20" t="s">
        <v>455</v>
      </c>
      <c r="C273" s="20" t="s">
        <v>31</v>
      </c>
      <c r="D273" s="20" t="s">
        <v>200</v>
      </c>
      <c r="E273" s="900" t="s">
        <v>4141</v>
      </c>
      <c r="F273" s="61"/>
      <c r="G273" s="71">
        <f ca="1" t="shared" si="5"/>
        <v>51</v>
      </c>
    </row>
    <row r="274" spans="1:7">
      <c r="A274" s="69">
        <v>280</v>
      </c>
      <c r="B274" s="20" t="s">
        <v>4142</v>
      </c>
      <c r="C274" s="20" t="s">
        <v>31</v>
      </c>
      <c r="D274" s="20" t="s">
        <v>200</v>
      </c>
      <c r="E274" s="900" t="s">
        <v>4143</v>
      </c>
      <c r="F274" s="61"/>
      <c r="G274" s="71">
        <f ca="1" t="shared" si="5"/>
        <v>54</v>
      </c>
    </row>
    <row r="275" spans="1:7">
      <c r="A275" s="69">
        <v>281</v>
      </c>
      <c r="B275" s="20" t="s">
        <v>1004</v>
      </c>
      <c r="C275" s="20" t="s">
        <v>31</v>
      </c>
      <c r="D275" s="20" t="s">
        <v>200</v>
      </c>
      <c r="E275" s="900" t="s">
        <v>3652</v>
      </c>
      <c r="F275" s="61"/>
      <c r="G275" s="71">
        <f ca="1" t="shared" si="5"/>
        <v>60</v>
      </c>
    </row>
    <row r="276" spans="1:7">
      <c r="A276" s="69">
        <v>282</v>
      </c>
      <c r="B276" s="20" t="s">
        <v>197</v>
      </c>
      <c r="C276" s="20" t="s">
        <v>43</v>
      </c>
      <c r="D276" s="20" t="s">
        <v>200</v>
      </c>
      <c r="E276" s="34" t="s">
        <v>4144</v>
      </c>
      <c r="F276" s="61"/>
      <c r="G276" s="71">
        <f ca="1" t="shared" si="5"/>
        <v>56</v>
      </c>
    </row>
    <row r="277" spans="1:7">
      <c r="A277" s="70">
        <v>283</v>
      </c>
      <c r="B277" s="20" t="s">
        <v>473</v>
      </c>
      <c r="C277" s="20" t="s">
        <v>43</v>
      </c>
      <c r="D277" s="20" t="s">
        <v>200</v>
      </c>
      <c r="E277" s="34" t="s">
        <v>4145</v>
      </c>
      <c r="F277" s="61"/>
      <c r="G277" s="71">
        <f ca="1" t="shared" si="5"/>
        <v>47</v>
      </c>
    </row>
    <row r="278" spans="1:7">
      <c r="A278" s="69">
        <v>284</v>
      </c>
      <c r="B278" s="20" t="s">
        <v>516</v>
      </c>
      <c r="C278" s="20" t="s">
        <v>31</v>
      </c>
      <c r="D278" s="20" t="s">
        <v>200</v>
      </c>
      <c r="E278" s="34" t="s">
        <v>4146</v>
      </c>
      <c r="F278" s="61"/>
      <c r="G278" s="71">
        <f ca="1" t="shared" si="5"/>
        <v>42</v>
      </c>
    </row>
    <row r="279" spans="1:7">
      <c r="A279" s="69">
        <v>285</v>
      </c>
      <c r="B279" s="20" t="s">
        <v>448</v>
      </c>
      <c r="C279" s="20" t="s">
        <v>43</v>
      </c>
      <c r="D279" s="20" t="s">
        <v>200</v>
      </c>
      <c r="E279" s="34" t="s">
        <v>4147</v>
      </c>
      <c r="F279" s="61"/>
      <c r="G279" s="71">
        <f ca="1" t="shared" si="5"/>
        <v>48</v>
      </c>
    </row>
    <row r="280" spans="1:7">
      <c r="A280" s="69">
        <v>286</v>
      </c>
      <c r="B280" s="20" t="s">
        <v>452</v>
      </c>
      <c r="C280" s="20" t="s">
        <v>43</v>
      </c>
      <c r="D280" s="20" t="s">
        <v>200</v>
      </c>
      <c r="E280" s="34" t="s">
        <v>4148</v>
      </c>
      <c r="F280" s="61"/>
      <c r="G280" s="71">
        <f ca="1" t="shared" si="5"/>
        <v>40</v>
      </c>
    </row>
    <row r="281" spans="1:7">
      <c r="A281" s="70">
        <v>287</v>
      </c>
      <c r="B281" s="23" t="s">
        <v>604</v>
      </c>
      <c r="C281" s="20" t="s">
        <v>43</v>
      </c>
      <c r="D281" s="20" t="s">
        <v>200</v>
      </c>
      <c r="E281" s="900" t="s">
        <v>4149</v>
      </c>
      <c r="F281" s="61"/>
      <c r="G281" s="71">
        <f ca="1" t="shared" si="5"/>
        <v>41</v>
      </c>
    </row>
    <row r="282" spans="1:7">
      <c r="A282" s="69">
        <v>288</v>
      </c>
      <c r="B282" s="20" t="s">
        <v>612</v>
      </c>
      <c r="C282" s="20" t="s">
        <v>43</v>
      </c>
      <c r="D282" s="20" t="s">
        <v>200</v>
      </c>
      <c r="E282" s="903" t="s">
        <v>4150</v>
      </c>
      <c r="F282" s="61"/>
      <c r="G282" s="71">
        <f ca="1" t="shared" si="5"/>
        <v>45</v>
      </c>
    </row>
    <row r="283" spans="1:7">
      <c r="A283" s="69">
        <v>289</v>
      </c>
      <c r="B283" s="20" t="s">
        <v>618</v>
      </c>
      <c r="C283" s="20" t="s">
        <v>43</v>
      </c>
      <c r="D283" s="23" t="s">
        <v>200</v>
      </c>
      <c r="E283" s="34" t="s">
        <v>4151</v>
      </c>
      <c r="F283" s="61"/>
      <c r="G283" s="71">
        <f ca="1" t="shared" si="5"/>
        <v>48</v>
      </c>
    </row>
    <row r="284" spans="1:7">
      <c r="A284" s="69">
        <v>290</v>
      </c>
      <c r="B284" s="20" t="s">
        <v>462</v>
      </c>
      <c r="C284" s="20" t="s">
        <v>31</v>
      </c>
      <c r="D284" s="20" t="s">
        <v>200</v>
      </c>
      <c r="E284" s="903" t="s">
        <v>4152</v>
      </c>
      <c r="F284" s="61"/>
      <c r="G284" s="71">
        <f ca="1" t="shared" si="5"/>
        <v>43</v>
      </c>
    </row>
    <row r="285" spans="1:7">
      <c r="A285" s="70">
        <v>291</v>
      </c>
      <c r="B285" s="20" t="s">
        <v>1553</v>
      </c>
      <c r="C285" s="20" t="s">
        <v>43</v>
      </c>
      <c r="D285" s="20" t="s">
        <v>592</v>
      </c>
      <c r="E285" s="900" t="s">
        <v>3407</v>
      </c>
      <c r="F285" s="61"/>
      <c r="G285" s="71">
        <f ca="1" t="shared" si="5"/>
        <v>55</v>
      </c>
    </row>
    <row r="286" spans="1:7">
      <c r="A286" s="69">
        <v>292</v>
      </c>
      <c r="B286" s="20" t="s">
        <v>591</v>
      </c>
      <c r="C286" s="70" t="s">
        <v>43</v>
      </c>
      <c r="D286" s="20" t="s">
        <v>592</v>
      </c>
      <c r="E286" s="900" t="s">
        <v>4153</v>
      </c>
      <c r="F286" s="61"/>
      <c r="G286" s="71">
        <f ca="1" t="shared" si="5"/>
        <v>42</v>
      </c>
    </row>
    <row r="287" spans="1:7">
      <c r="A287" s="69">
        <v>293</v>
      </c>
      <c r="B287" s="20" t="s">
        <v>204</v>
      </c>
      <c r="C287" s="20" t="s">
        <v>43</v>
      </c>
      <c r="D287" s="20" t="s">
        <v>207</v>
      </c>
      <c r="E287" s="900" t="s">
        <v>4154</v>
      </c>
      <c r="F287" s="61"/>
      <c r="G287" s="71">
        <f ca="1" t="shared" si="5"/>
        <v>52</v>
      </c>
    </row>
    <row r="288" spans="1:7">
      <c r="A288" s="69">
        <v>294</v>
      </c>
      <c r="B288" s="20" t="s">
        <v>467</v>
      </c>
      <c r="C288" s="20" t="s">
        <v>31</v>
      </c>
      <c r="D288" s="20" t="s">
        <v>207</v>
      </c>
      <c r="E288" s="34" t="s">
        <v>4155</v>
      </c>
      <c r="F288" s="61"/>
      <c r="G288" s="71">
        <f ca="1" t="shared" si="5"/>
        <v>50</v>
      </c>
    </row>
    <row r="289" spans="1:7">
      <c r="A289" s="70">
        <v>295</v>
      </c>
      <c r="B289" s="20" t="s">
        <v>470</v>
      </c>
      <c r="C289" s="20" t="s">
        <v>31</v>
      </c>
      <c r="D289" s="20" t="s">
        <v>207</v>
      </c>
      <c r="E289" s="900" t="s">
        <v>4156</v>
      </c>
      <c r="F289" s="61"/>
      <c r="G289" s="71">
        <f ca="1" t="shared" si="5"/>
        <v>49</v>
      </c>
    </row>
    <row r="290" spans="1:7">
      <c r="A290" s="69">
        <v>296</v>
      </c>
      <c r="B290" s="20" t="s">
        <v>30</v>
      </c>
      <c r="C290" s="20" t="s">
        <v>31</v>
      </c>
      <c r="D290" s="20" t="s">
        <v>77</v>
      </c>
      <c r="E290" s="900" t="s">
        <v>4157</v>
      </c>
      <c r="F290" s="61"/>
      <c r="G290" s="71">
        <f ca="1" t="shared" si="5"/>
        <v>59</v>
      </c>
    </row>
    <row r="291" spans="1:7">
      <c r="A291" s="69">
        <v>297</v>
      </c>
      <c r="B291" s="20" t="s">
        <v>446</v>
      </c>
      <c r="C291" s="20" t="s">
        <v>31</v>
      </c>
      <c r="D291" s="20" t="s">
        <v>77</v>
      </c>
      <c r="E291" s="900" t="s">
        <v>4158</v>
      </c>
      <c r="F291" s="61"/>
      <c r="G291" s="71">
        <f ca="1" t="shared" si="5"/>
        <v>56</v>
      </c>
    </row>
    <row r="292" spans="1:7">
      <c r="A292" s="69">
        <v>298</v>
      </c>
      <c r="B292" s="20" t="s">
        <v>1362</v>
      </c>
      <c r="C292" s="20" t="s">
        <v>31</v>
      </c>
      <c r="D292" s="20" t="s">
        <v>77</v>
      </c>
      <c r="E292" s="900" t="s">
        <v>4159</v>
      </c>
      <c r="F292" s="61"/>
      <c r="G292" s="71">
        <f ca="1" t="shared" si="5"/>
        <v>65</v>
      </c>
    </row>
    <row r="293" spans="1:7">
      <c r="A293" s="70">
        <v>299</v>
      </c>
      <c r="B293" s="20" t="s">
        <v>510</v>
      </c>
      <c r="C293" s="20" t="s">
        <v>31</v>
      </c>
      <c r="D293" s="20" t="s">
        <v>77</v>
      </c>
      <c r="E293" s="34" t="s">
        <v>4160</v>
      </c>
      <c r="F293" s="61"/>
      <c r="G293" s="71">
        <f ca="1" t="shared" si="5"/>
        <v>55</v>
      </c>
    </row>
    <row r="294" spans="1:7">
      <c r="A294" s="69">
        <v>300</v>
      </c>
      <c r="B294" s="20" t="s">
        <v>276</v>
      </c>
      <c r="C294" s="20" t="s">
        <v>31</v>
      </c>
      <c r="D294" s="20" t="s">
        <v>77</v>
      </c>
      <c r="E294" s="900" t="s">
        <v>4161</v>
      </c>
      <c r="F294" s="61"/>
      <c r="G294" s="71">
        <f ca="1" t="shared" si="5"/>
        <v>53</v>
      </c>
    </row>
    <row r="295" spans="1:7">
      <c r="A295" s="69">
        <v>301</v>
      </c>
      <c r="B295" s="20" t="s">
        <v>287</v>
      </c>
      <c r="C295" s="20" t="s">
        <v>31</v>
      </c>
      <c r="D295" s="20" t="s">
        <v>77</v>
      </c>
      <c r="E295" s="34" t="s">
        <v>4162</v>
      </c>
      <c r="F295" s="61"/>
      <c r="G295" s="71">
        <f ca="1" t="shared" si="5"/>
        <v>57</v>
      </c>
    </row>
    <row r="296" spans="1:7">
      <c r="A296" s="69">
        <v>302</v>
      </c>
      <c r="B296" s="20" t="s">
        <v>442</v>
      </c>
      <c r="C296" s="20" t="s">
        <v>31</v>
      </c>
      <c r="D296" s="20" t="s">
        <v>77</v>
      </c>
      <c r="E296" s="34" t="s">
        <v>4163</v>
      </c>
      <c r="F296" s="61"/>
      <c r="G296" s="71">
        <f ca="1" t="shared" si="5"/>
        <v>53</v>
      </c>
    </row>
    <row r="297" spans="1:7">
      <c r="A297" s="70">
        <v>303</v>
      </c>
      <c r="B297" s="20" t="s">
        <v>514</v>
      </c>
      <c r="C297" s="20" t="s">
        <v>31</v>
      </c>
      <c r="D297" s="20" t="s">
        <v>77</v>
      </c>
      <c r="E297" s="34" t="s">
        <v>4164</v>
      </c>
      <c r="F297" s="61"/>
      <c r="G297" s="71">
        <f ca="1" t="shared" si="5"/>
        <v>49</v>
      </c>
    </row>
    <row r="298" spans="1:7">
      <c r="A298" s="69">
        <v>304</v>
      </c>
      <c r="B298" s="20" t="s">
        <v>557</v>
      </c>
      <c r="C298" s="20" t="s">
        <v>31</v>
      </c>
      <c r="D298" s="20" t="s">
        <v>77</v>
      </c>
      <c r="E298" s="900" t="s">
        <v>4165</v>
      </c>
      <c r="F298" s="61"/>
      <c r="G298" s="71">
        <f ca="1" t="shared" si="5"/>
        <v>43</v>
      </c>
    </row>
    <row r="299" spans="1:7">
      <c r="A299" s="69">
        <v>305</v>
      </c>
      <c r="B299" s="20" t="s">
        <v>575</v>
      </c>
      <c r="C299" s="20" t="s">
        <v>31</v>
      </c>
      <c r="D299" s="20" t="s">
        <v>77</v>
      </c>
      <c r="E299" s="900" t="s">
        <v>4166</v>
      </c>
      <c r="F299" s="61"/>
      <c r="G299" s="71">
        <f ca="1" t="shared" si="5"/>
        <v>45</v>
      </c>
    </row>
    <row r="300" spans="1:7">
      <c r="A300" s="69">
        <v>306</v>
      </c>
      <c r="B300" s="20" t="s">
        <v>1410</v>
      </c>
      <c r="C300" s="20" t="s">
        <v>43</v>
      </c>
      <c r="D300" s="20" t="s">
        <v>77</v>
      </c>
      <c r="E300" s="34" t="s">
        <v>3544</v>
      </c>
      <c r="F300" s="61"/>
      <c r="G300" s="71">
        <f ca="1" t="shared" si="5"/>
        <v>59</v>
      </c>
    </row>
    <row r="301" spans="1:7">
      <c r="A301" s="70">
        <v>307</v>
      </c>
      <c r="B301" s="20" t="s">
        <v>1381</v>
      </c>
      <c r="C301" s="20" t="s">
        <v>43</v>
      </c>
      <c r="D301" s="20" t="s">
        <v>77</v>
      </c>
      <c r="E301" s="34" t="s">
        <v>3527</v>
      </c>
      <c r="F301" s="61"/>
      <c r="G301" s="71">
        <f ca="1" t="shared" si="5"/>
        <v>60</v>
      </c>
    </row>
    <row r="302" spans="1:7">
      <c r="A302" s="69">
        <v>308</v>
      </c>
      <c r="B302" s="23" t="s">
        <v>678</v>
      </c>
      <c r="C302" s="20" t="s">
        <v>31</v>
      </c>
      <c r="D302" s="23" t="s">
        <v>77</v>
      </c>
      <c r="E302" s="65" t="s">
        <v>4167</v>
      </c>
      <c r="F302" s="61"/>
      <c r="G302" s="71">
        <f ca="1" t="shared" si="5"/>
        <v>37</v>
      </c>
    </row>
    <row r="303" spans="1:7">
      <c r="A303" s="69">
        <v>309</v>
      </c>
      <c r="B303" s="20" t="s">
        <v>683</v>
      </c>
      <c r="C303" s="20" t="s">
        <v>31</v>
      </c>
      <c r="D303" s="20" t="s">
        <v>77</v>
      </c>
      <c r="E303" s="65" t="s">
        <v>4168</v>
      </c>
      <c r="F303" s="61"/>
      <c r="G303" s="71">
        <f ca="1" t="shared" si="5"/>
        <v>40</v>
      </c>
    </row>
    <row r="304" spans="1:7">
      <c r="A304" s="69">
        <v>310</v>
      </c>
      <c r="B304" s="20" t="s">
        <v>1521</v>
      </c>
      <c r="C304" s="20" t="s">
        <v>31</v>
      </c>
      <c r="D304" s="20" t="s">
        <v>4169</v>
      </c>
      <c r="E304" s="73" t="s">
        <v>3622</v>
      </c>
      <c r="F304" s="61"/>
      <c r="G304" s="71">
        <f ca="1" t="shared" si="5"/>
        <v>61</v>
      </c>
    </row>
    <row r="305" spans="1:7">
      <c r="A305" s="70">
        <v>311</v>
      </c>
      <c r="B305" s="20" t="s">
        <v>963</v>
      </c>
      <c r="C305" s="20" t="s">
        <v>31</v>
      </c>
      <c r="D305" s="20" t="s">
        <v>4170</v>
      </c>
      <c r="E305" s="900" t="s">
        <v>4171</v>
      </c>
      <c r="F305" s="61"/>
      <c r="G305" s="71">
        <f ca="1" t="shared" si="5"/>
        <v>39</v>
      </c>
    </row>
    <row r="306" spans="1:7">
      <c r="A306" s="69">
        <v>313</v>
      </c>
      <c r="B306" s="20" t="s">
        <v>970</v>
      </c>
      <c r="C306" s="20" t="s">
        <v>31</v>
      </c>
      <c r="D306" s="20" t="s">
        <v>973</v>
      </c>
      <c r="E306" s="34" t="s">
        <v>4172</v>
      </c>
      <c r="F306" s="61"/>
      <c r="G306" s="71">
        <f ca="1" t="shared" si="5"/>
        <v>26</v>
      </c>
    </row>
    <row r="307" spans="1:7">
      <c r="A307" s="70"/>
      <c r="B307" s="61" t="s">
        <v>974</v>
      </c>
      <c r="C307" s="61" t="s">
        <v>43</v>
      </c>
      <c r="D307" s="20" t="s">
        <v>4173</v>
      </c>
      <c r="E307" s="904" t="s">
        <v>4174</v>
      </c>
      <c r="F307" s="61"/>
    </row>
    <row r="308" hidden="1" spans="1:7">
      <c r="A308" s="58"/>
      <c r="D308" s="79"/>
      <c r="E308" s="80"/>
      <c r="F308" s="67"/>
    </row>
    <row r="309" spans="1:7">
      <c r="A309" s="58"/>
      <c r="D309" s="79"/>
      <c r="E309" s="80"/>
      <c r="F309" s="67"/>
    </row>
    <row r="310" spans="1:7">
      <c r="A310" s="58"/>
      <c r="D310" s="79"/>
      <c r="E310" s="80"/>
      <c r="F310" s="67"/>
    </row>
    <row r="311" spans="1:7">
      <c r="A311" s="58"/>
      <c r="D311" s="79"/>
      <c r="E311" s="80"/>
      <c r="F311" s="67"/>
    </row>
    <row r="312" spans="1:7">
      <c r="A312" s="58"/>
      <c r="D312" s="79"/>
      <c r="E312" s="80"/>
      <c r="F312" s="67"/>
    </row>
    <row r="313" customFormat="1" ht="13.5"/>
    <row r="314" customFormat="1" ht="13.5"/>
    <row r="315" customFormat="1" ht="13.5"/>
    <row r="316" customFormat="1" ht="13.5"/>
    <row r="317" customFormat="1" ht="13.5"/>
    <row r="318" customFormat="1" ht="13.5"/>
    <row r="319" customFormat="1" ht="13.5"/>
    <row r="320" customFormat="1" ht="13.5"/>
    <row r="321" customFormat="1" ht="13.5"/>
    <row r="322" customFormat="1" ht="13.5"/>
    <row r="323" customFormat="1" ht="13.5"/>
    <row r="324" customFormat="1" ht="13.5"/>
    <row r="325" customFormat="1" ht="13.5"/>
    <row r="326" customFormat="1" ht="13.5"/>
    <row r="327" customFormat="1" ht="13.5"/>
    <row r="328" customFormat="1" ht="13.5"/>
    <row r="329" customFormat="1" ht="13.5"/>
    <row r="330" customFormat="1" ht="13.5"/>
    <row r="331" customFormat="1" ht="13.5"/>
    <row r="332" customFormat="1" ht="13.5"/>
    <row r="333" customFormat="1" ht="13.5"/>
    <row r="334" customFormat="1" ht="13.5"/>
    <row r="335" customFormat="1" ht="13.5"/>
    <row r="336" customFormat="1" ht="13.5"/>
    <row r="337" customFormat="1" ht="13.5"/>
    <row r="338" customFormat="1" ht="13.5"/>
    <row r="339" customFormat="1" ht="13.5"/>
    <row r="340" customFormat="1" ht="13.5"/>
    <row r="341" customFormat="1" ht="13.5"/>
    <row r="342" customFormat="1" ht="13.5"/>
    <row r="343" customFormat="1" ht="13.5"/>
    <row r="344" customFormat="1" ht="13.5"/>
    <row r="345" customFormat="1" ht="13.5"/>
    <row r="346" customFormat="1" ht="13.5"/>
    <row r="347" customFormat="1" ht="13.5"/>
    <row r="348" spans="1:1">
      <c r="A348" s="58"/>
    </row>
    <row r="349" spans="1:1">
      <c r="A349" s="58"/>
    </row>
    <row r="350" spans="1:1">
      <c r="A350" s="58"/>
    </row>
    <row r="351" spans="1:1">
      <c r="A351" s="58"/>
    </row>
    <row r="352" spans="1:1">
      <c r="A352" s="58"/>
    </row>
    <row r="353" spans="1:1">
      <c r="A353" s="58"/>
    </row>
    <row r="354" spans="1:1">
      <c r="A354" s="58"/>
    </row>
    <row r="355" spans="1:1">
      <c r="A355" s="58"/>
    </row>
    <row r="356" spans="1:1">
      <c r="A356" s="58"/>
    </row>
    <row r="357" spans="1:1">
      <c r="A357" s="58"/>
    </row>
    <row r="358" spans="1:1">
      <c r="A358" s="58"/>
    </row>
    <row r="359" spans="1:1">
      <c r="A359" s="58"/>
    </row>
    <row r="360" spans="1:1">
      <c r="A360" s="58"/>
    </row>
    <row r="361" spans="1:1">
      <c r="A361" s="58"/>
    </row>
    <row r="362" spans="1:1">
      <c r="A362" s="58"/>
    </row>
    <row r="363" spans="1:1">
      <c r="A363" s="58"/>
    </row>
    <row r="364" spans="1:1">
      <c r="A364" s="58"/>
    </row>
    <row r="365" spans="1:1">
      <c r="A365" s="58"/>
    </row>
    <row r="366" spans="1:1">
      <c r="A366" s="58"/>
    </row>
    <row r="367" spans="1:1">
      <c r="A367" s="58"/>
    </row>
    <row r="368" spans="1:1">
      <c r="A368" s="58"/>
    </row>
    <row r="369" spans="1:1">
      <c r="A369" s="58"/>
    </row>
    <row r="370" spans="1:1">
      <c r="A370" s="58"/>
    </row>
    <row r="371" spans="1:1">
      <c r="A371" s="58"/>
    </row>
    <row r="372" spans="1:1">
      <c r="A372" s="58"/>
    </row>
    <row r="373" spans="1:1">
      <c r="A373" s="58"/>
    </row>
    <row r="374" spans="1:1">
      <c r="A374" s="58"/>
    </row>
    <row r="375" spans="1:1">
      <c r="A375" s="58"/>
    </row>
    <row r="376" spans="1:1">
      <c r="A376" s="58"/>
    </row>
    <row r="377" spans="1:1">
      <c r="A377" s="58"/>
    </row>
    <row r="378" spans="1:1">
      <c r="A378" s="58"/>
    </row>
    <row r="379" spans="1:1">
      <c r="A379" s="58"/>
    </row>
    <row r="380" spans="1:1">
      <c r="A380" s="58"/>
    </row>
    <row r="381" spans="1:1">
      <c r="A381" s="58"/>
    </row>
    <row r="382" spans="1:1">
      <c r="A382" s="58"/>
    </row>
    <row r="383" spans="1:1">
      <c r="A383" s="58"/>
    </row>
    <row r="384" spans="1:1">
      <c r="A384" s="58"/>
    </row>
    <row r="385" spans="1:1">
      <c r="A385" s="58"/>
    </row>
    <row r="386" spans="1:1">
      <c r="A386" s="58"/>
    </row>
    <row r="387" spans="1:1">
      <c r="A387" s="58"/>
    </row>
    <row r="388" spans="1:1">
      <c r="A388" s="58"/>
    </row>
    <row r="389" spans="1:1">
      <c r="A389" s="58"/>
    </row>
    <row r="390" spans="1:1">
      <c r="A390" s="58"/>
    </row>
    <row r="391" spans="1:1">
      <c r="A391" s="58"/>
    </row>
    <row r="392" spans="1:1">
      <c r="A392" s="58"/>
    </row>
    <row r="393" spans="1:1">
      <c r="A393" s="58"/>
    </row>
    <row r="394" spans="1:1">
      <c r="A394" s="58"/>
    </row>
    <row r="395" spans="1:1">
      <c r="A395" s="58"/>
    </row>
    <row r="396" spans="1:1">
      <c r="A396" s="58"/>
    </row>
    <row r="397" spans="1:1">
      <c r="A397" s="58"/>
    </row>
    <row r="398" spans="1:1">
      <c r="A398" s="58"/>
    </row>
    <row r="399" spans="1:1">
      <c r="A399" s="58"/>
    </row>
    <row r="400" spans="1:1">
      <c r="A400" s="58"/>
    </row>
    <row r="401" spans="1:1">
      <c r="A401" s="58"/>
    </row>
    <row r="402" spans="1:1">
      <c r="A402" s="58"/>
    </row>
    <row r="403" spans="1:1">
      <c r="A403" s="58"/>
    </row>
    <row r="404" spans="1:1">
      <c r="A404" s="58"/>
    </row>
    <row r="405" spans="1:1">
      <c r="A405" s="58"/>
    </row>
    <row r="406" spans="1:1">
      <c r="A406" s="58"/>
    </row>
    <row r="407" spans="1:1">
      <c r="A407" s="58"/>
    </row>
    <row r="408" spans="1:1">
      <c r="A408" s="58"/>
    </row>
    <row r="409" spans="1:1">
      <c r="A409" s="58"/>
    </row>
    <row r="410" spans="1:1">
      <c r="A410" s="58"/>
    </row>
    <row r="411" spans="1:1">
      <c r="A411" s="58"/>
    </row>
    <row r="412" spans="1:1">
      <c r="A412" s="58"/>
    </row>
    <row r="413" spans="1:1">
      <c r="A413" s="58"/>
    </row>
    <row r="414" spans="1:1">
      <c r="A414" s="58"/>
    </row>
    <row r="415" spans="1:1">
      <c r="A415" s="58"/>
    </row>
    <row r="416" spans="1:1">
      <c r="A416" s="58"/>
    </row>
    <row r="417" spans="1:1">
      <c r="A417" s="58"/>
    </row>
    <row r="418" spans="1:1">
      <c r="A418" s="58"/>
    </row>
    <row r="419" spans="1:1">
      <c r="A419" s="58"/>
    </row>
    <row r="420" spans="1:1">
      <c r="A420" s="58"/>
    </row>
    <row r="421" spans="1:1">
      <c r="A421" s="58"/>
    </row>
    <row r="422" spans="1:1">
      <c r="A422" s="58"/>
    </row>
    <row r="423" spans="1:1">
      <c r="A423" s="58"/>
    </row>
    <row r="424" spans="1:1">
      <c r="A424" s="58"/>
    </row>
    <row r="425" spans="1:1">
      <c r="A425" s="58"/>
    </row>
    <row r="426" spans="1:1">
      <c r="A426" s="58"/>
    </row>
    <row r="427" spans="1:1">
      <c r="A427" s="58"/>
    </row>
    <row r="428" spans="1:1">
      <c r="A428" s="58"/>
    </row>
    <row r="429" spans="1:1">
      <c r="A429" s="58"/>
    </row>
    <row r="430" spans="1:1">
      <c r="A430" s="58"/>
    </row>
    <row r="431" spans="1:1">
      <c r="A431" s="58"/>
    </row>
    <row r="432" spans="1:1">
      <c r="A432" s="58"/>
    </row>
    <row r="433" spans="1:1">
      <c r="A433" s="58"/>
    </row>
  </sheetData>
  <autoFilter xmlns:etc="http://www.wps.cn/officeDocument/2017/etCustomData" ref="A1:G307" etc:filterBottomFollowUsedRange="0">
    <extLst/>
  </autoFilter>
  <pageMargins left="0.75" right="0.75" top="1" bottom="1" header="0.511805555555556" footer="0.51180555555555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B116" sqref="B116"/>
    </sheetView>
  </sheetViews>
  <sheetFormatPr defaultColWidth="9.64166666666667" defaultRowHeight="13.5" outlineLevelCol="6"/>
  <cols>
    <col min="4" max="4" width="10.375" customWidth="1"/>
    <col min="5" max="5" width="22.875" customWidth="1"/>
    <col min="6" max="6" width="20" customWidth="1"/>
  </cols>
  <sheetData>
    <row r="1" ht="14.25" spans="1:7">
      <c r="A1" s="58"/>
      <c r="B1" s="20" t="s">
        <v>4175</v>
      </c>
      <c r="C1" s="59" t="s">
        <v>43</v>
      </c>
      <c r="D1" s="20" t="s">
        <v>273</v>
      </c>
      <c r="E1" s="60" t="s">
        <v>4176</v>
      </c>
      <c r="F1" s="61"/>
    </row>
    <row r="2" ht="14.25" spans="1:7">
      <c r="A2" s="58"/>
      <c r="B2" s="62"/>
    </row>
    <row r="3" spans="1:7">
      <c r="A3" s="58"/>
      <c r="B3" s="20" t="s">
        <v>4177</v>
      </c>
      <c r="C3" s="59" t="s">
        <v>43</v>
      </c>
      <c r="D3" s="20" t="s">
        <v>4170</v>
      </c>
      <c r="E3" s="63" t="s">
        <v>4178</v>
      </c>
      <c r="F3" s="64" t="s">
        <v>4179</v>
      </c>
    </row>
    <row r="4" ht="14.25" spans="1:7">
      <c r="A4" s="58"/>
      <c r="B4" s="23" t="s">
        <v>4180</v>
      </c>
      <c r="C4" s="59" t="s">
        <v>31</v>
      </c>
      <c r="D4" s="23" t="s">
        <v>168</v>
      </c>
      <c r="E4" s="65" t="s">
        <v>4181</v>
      </c>
      <c r="F4" s="61" t="s">
        <v>4182</v>
      </c>
    </row>
    <row r="5" ht="14.25" spans="1:7">
      <c r="A5" s="58"/>
      <c r="B5" s="20" t="s">
        <v>4183</v>
      </c>
      <c r="C5" s="59" t="s">
        <v>43</v>
      </c>
      <c r="D5" s="20" t="s">
        <v>1599</v>
      </c>
      <c r="E5" s="34" t="s">
        <v>4184</v>
      </c>
      <c r="F5" s="61"/>
    </row>
    <row r="6" ht="14.25" spans="1:7">
      <c r="A6" s="58"/>
      <c r="B6" s="20" t="s">
        <v>4185</v>
      </c>
      <c r="C6" s="59" t="s">
        <v>31</v>
      </c>
      <c r="D6" s="20" t="s">
        <v>410</v>
      </c>
      <c r="E6" s="34" t="s">
        <v>4186</v>
      </c>
      <c r="F6" s="61"/>
    </row>
    <row r="7" ht="14.25" spans="1:7">
      <c r="A7" s="58"/>
      <c r="B7" s="23" t="s">
        <v>4187</v>
      </c>
      <c r="C7" s="66" t="s">
        <v>31</v>
      </c>
      <c r="D7" s="20" t="s">
        <v>92</v>
      </c>
      <c r="E7" s="60" t="s">
        <v>4188</v>
      </c>
      <c r="F7" s="61"/>
    </row>
    <row r="8" ht="14.25" spans="1:7">
      <c r="A8" s="58"/>
      <c r="B8" s="20" t="s">
        <v>4189</v>
      </c>
      <c r="C8" s="59" t="s">
        <v>31</v>
      </c>
      <c r="D8" s="20" t="s">
        <v>121</v>
      </c>
      <c r="E8" s="34" t="s">
        <v>4190</v>
      </c>
      <c r="F8" s="61"/>
    </row>
    <row r="9" ht="14.25" spans="1:7">
      <c r="A9" s="58"/>
      <c r="B9" s="20" t="s">
        <v>3694</v>
      </c>
      <c r="C9" s="59" t="s">
        <v>31</v>
      </c>
      <c r="D9" s="23" t="s">
        <v>77</v>
      </c>
      <c r="E9" s="65" t="s">
        <v>4191</v>
      </c>
      <c r="F9" s="61" t="s">
        <v>4182</v>
      </c>
    </row>
    <row r="10" ht="14.25" spans="1:7">
      <c r="A10" s="58"/>
      <c r="B10" s="62"/>
    </row>
    <row r="11" ht="14.25" spans="1:7">
      <c r="A11" s="58"/>
      <c r="B11" s="62"/>
    </row>
    <row r="12" ht="14.25" spans="1:7">
      <c r="A12" s="58"/>
      <c r="B12" s="20" t="s">
        <v>4192</v>
      </c>
      <c r="C12" s="59" t="s">
        <v>43</v>
      </c>
      <c r="D12" s="20" t="s">
        <v>869</v>
      </c>
      <c r="E12" s="60" t="s">
        <v>4193</v>
      </c>
      <c r="F12" s="61" t="s">
        <v>4194</v>
      </c>
      <c r="G12" s="67">
        <v>1</v>
      </c>
    </row>
    <row r="13" ht="14.25" spans="1:7">
      <c r="A13" s="58"/>
      <c r="B13" s="20" t="s">
        <v>4195</v>
      </c>
      <c r="C13" s="59" t="s">
        <v>31</v>
      </c>
      <c r="D13" s="20" t="s">
        <v>914</v>
      </c>
      <c r="E13" s="34" t="s">
        <v>4196</v>
      </c>
      <c r="F13" s="61" t="s">
        <v>4194</v>
      </c>
      <c r="G13" s="67">
        <v>1</v>
      </c>
    </row>
    <row r="14" ht="14.25" spans="1:7">
      <c r="A14" s="58"/>
      <c r="B14" s="20" t="s">
        <v>4197</v>
      </c>
      <c r="C14" s="59" t="s">
        <v>31</v>
      </c>
      <c r="D14" s="20" t="s">
        <v>431</v>
      </c>
      <c r="E14" s="34" t="s">
        <v>4198</v>
      </c>
      <c r="F14" s="61" t="s">
        <v>4194</v>
      </c>
      <c r="G14" s="67">
        <v>1</v>
      </c>
    </row>
    <row r="15" ht="14.25" spans="1:7">
      <c r="A15" s="58"/>
      <c r="B15" s="20" t="s">
        <v>4199</v>
      </c>
      <c r="C15" s="59" t="s">
        <v>31</v>
      </c>
      <c r="D15" s="20" t="s">
        <v>218</v>
      </c>
      <c r="E15" s="60" t="s">
        <v>4200</v>
      </c>
      <c r="F15" s="61" t="s">
        <v>4194</v>
      </c>
      <c r="G15" s="67">
        <v>1</v>
      </c>
    </row>
    <row r="16" ht="14.25" spans="1:7">
      <c r="A16" s="58"/>
      <c r="B16" s="20" t="s">
        <v>3442</v>
      </c>
      <c r="C16" s="59" t="s">
        <v>43</v>
      </c>
      <c r="D16" s="20" t="s">
        <v>932</v>
      </c>
      <c r="E16" s="34" t="s">
        <v>4201</v>
      </c>
      <c r="F16" s="61" t="s">
        <v>4194</v>
      </c>
      <c r="G16" s="67">
        <v>1</v>
      </c>
    </row>
    <row r="17" ht="14.25" spans="1:7">
      <c r="A17" s="58"/>
      <c r="B17" s="20" t="s">
        <v>4202</v>
      </c>
      <c r="C17" s="59" t="s">
        <v>31</v>
      </c>
      <c r="D17" s="20" t="s">
        <v>1850</v>
      </c>
      <c r="E17" s="34" t="s">
        <v>4203</v>
      </c>
      <c r="F17" s="61" t="s">
        <v>4194</v>
      </c>
      <c r="G17" s="67">
        <v>1</v>
      </c>
    </row>
    <row r="18" ht="14.25" spans="1:7">
      <c r="A18" s="58"/>
      <c r="B18" s="20" t="s">
        <v>947</v>
      </c>
      <c r="C18" s="59" t="s">
        <v>31</v>
      </c>
      <c r="D18" s="20" t="s">
        <v>914</v>
      </c>
      <c r="E18" s="68" t="s">
        <v>4204</v>
      </c>
      <c r="F18" s="61" t="s">
        <v>4194</v>
      </c>
      <c r="G18" s="67">
        <v>1</v>
      </c>
    </row>
    <row r="19" ht="14.25" spans="1:7">
      <c r="A19" s="58"/>
      <c r="B19" s="20" t="s">
        <v>4205</v>
      </c>
      <c r="C19" s="59" t="s">
        <v>43</v>
      </c>
      <c r="D19" s="20" t="s">
        <v>434</v>
      </c>
      <c r="E19" s="34" t="s">
        <v>4206</v>
      </c>
      <c r="F19" s="61" t="s">
        <v>4194</v>
      </c>
      <c r="G19" s="67">
        <v>1</v>
      </c>
    </row>
    <row r="20" ht="14.25" spans="1:7">
      <c r="A20" s="58"/>
      <c r="B20" s="20" t="s">
        <v>4207</v>
      </c>
      <c r="C20" s="59" t="s">
        <v>31</v>
      </c>
      <c r="D20" s="20" t="s">
        <v>218</v>
      </c>
      <c r="E20" s="60" t="s">
        <v>4208</v>
      </c>
      <c r="F20" s="61" t="s">
        <v>4194</v>
      </c>
      <c r="G20" s="67">
        <v>1</v>
      </c>
    </row>
    <row r="21" ht="14.25" spans="1:7">
      <c r="A21" s="58"/>
      <c r="B21" s="20" t="s">
        <v>4209</v>
      </c>
      <c r="C21" s="59" t="s">
        <v>31</v>
      </c>
      <c r="D21" s="20" t="s">
        <v>660</v>
      </c>
      <c r="E21" s="34" t="s">
        <v>4210</v>
      </c>
      <c r="F21" s="61" t="s">
        <v>4194</v>
      </c>
      <c r="G21" s="67">
        <v>1</v>
      </c>
    </row>
    <row r="22" ht="14.25" spans="1:7">
      <c r="A22" s="58"/>
      <c r="B22" s="20" t="s">
        <v>4211</v>
      </c>
      <c r="C22" s="59" t="s">
        <v>31</v>
      </c>
      <c r="D22" s="20" t="s">
        <v>2971</v>
      </c>
      <c r="E22" s="60" t="s">
        <v>4212</v>
      </c>
      <c r="F22" s="61" t="s">
        <v>4194</v>
      </c>
      <c r="G22" s="67">
        <v>1</v>
      </c>
    </row>
    <row r="23" ht="14.25" spans="1:7">
      <c r="A23" s="58"/>
      <c r="B23" s="20" t="s">
        <v>1888</v>
      </c>
      <c r="C23" s="59" t="s">
        <v>43</v>
      </c>
      <c r="D23" s="20" t="s">
        <v>40</v>
      </c>
      <c r="E23" s="60" t="s">
        <v>4213</v>
      </c>
      <c r="F23" s="61" t="s">
        <v>4194</v>
      </c>
      <c r="G23" s="67">
        <v>1</v>
      </c>
    </row>
    <row r="24" ht="14.25" spans="1:7">
      <c r="A24" s="58"/>
      <c r="B24" s="20" t="s">
        <v>4214</v>
      </c>
      <c r="C24" s="59" t="s">
        <v>31</v>
      </c>
      <c r="D24" s="20" t="s">
        <v>77</v>
      </c>
      <c r="E24" s="60" t="s">
        <v>4215</v>
      </c>
      <c r="F24" s="61" t="s">
        <v>4194</v>
      </c>
      <c r="G24" s="67">
        <v>1</v>
      </c>
    </row>
    <row r="25" ht="14.25" spans="1:7">
      <c r="A25" s="58"/>
      <c r="B25" s="20" t="s">
        <v>3448</v>
      </c>
      <c r="C25" s="59" t="s">
        <v>31</v>
      </c>
      <c r="D25" s="20" t="s">
        <v>410</v>
      </c>
      <c r="E25" s="34" t="s">
        <v>4216</v>
      </c>
      <c r="F25" s="61" t="s">
        <v>4194</v>
      </c>
      <c r="G25" s="67">
        <v>1</v>
      </c>
    </row>
    <row r="26" ht="14.25" spans="1:7">
      <c r="A26" s="69">
        <v>291</v>
      </c>
      <c r="B26" s="20" t="s">
        <v>3445</v>
      </c>
      <c r="C26" s="20" t="s">
        <v>31</v>
      </c>
      <c r="D26" s="20" t="s">
        <v>592</v>
      </c>
      <c r="E26" s="60" t="s">
        <v>4217</v>
      </c>
      <c r="F26" s="61" t="s">
        <v>4194</v>
      </c>
      <c r="G26" s="67">
        <v>1</v>
      </c>
    </row>
    <row r="27" ht="14.25" spans="1:7">
      <c r="A27" s="58"/>
      <c r="B27" s="20" t="s">
        <v>3451</v>
      </c>
      <c r="C27" s="59" t="s">
        <v>43</v>
      </c>
      <c r="D27" s="20" t="s">
        <v>869</v>
      </c>
      <c r="E27" s="68" t="s">
        <v>4218</v>
      </c>
      <c r="F27" s="61" t="s">
        <v>4194</v>
      </c>
      <c r="G27" s="67">
        <v>1</v>
      </c>
    </row>
    <row r="28" ht="14.25" spans="1:7">
      <c r="A28" s="58"/>
      <c r="B28" s="20" t="s">
        <v>3454</v>
      </c>
      <c r="C28" s="59" t="s">
        <v>31</v>
      </c>
      <c r="D28" s="20" t="s">
        <v>1598</v>
      </c>
      <c r="E28" s="34" t="s">
        <v>4219</v>
      </c>
      <c r="F28" s="61" t="s">
        <v>4194</v>
      </c>
      <c r="G28" s="67">
        <v>1</v>
      </c>
    </row>
    <row r="29" ht="14.25" spans="1:7">
      <c r="A29" s="58"/>
      <c r="B29" s="20" t="s">
        <v>3456</v>
      </c>
      <c r="C29" s="59" t="s">
        <v>43</v>
      </c>
      <c r="D29" s="20" t="s">
        <v>491</v>
      </c>
      <c r="E29" s="34" t="s">
        <v>4220</v>
      </c>
      <c r="F29" s="61" t="s">
        <v>4194</v>
      </c>
      <c r="G29" s="67">
        <v>1</v>
      </c>
    </row>
    <row r="30" ht="14.25" spans="1:7">
      <c r="A30" s="58"/>
      <c r="B30" s="20" t="s">
        <v>3460</v>
      </c>
      <c r="C30" s="59" t="s">
        <v>43</v>
      </c>
      <c r="D30" s="20" t="s">
        <v>218</v>
      </c>
      <c r="E30" s="34" t="s">
        <v>4221</v>
      </c>
      <c r="F30" s="61" t="s">
        <v>4194</v>
      </c>
      <c r="G30" s="67">
        <v>1</v>
      </c>
    </row>
    <row r="31" ht="14.25" spans="1:7">
      <c r="A31" s="58"/>
      <c r="B31" s="20" t="s">
        <v>1888</v>
      </c>
      <c r="C31" s="59" t="s">
        <v>43</v>
      </c>
      <c r="D31" s="20" t="s">
        <v>200</v>
      </c>
      <c r="E31" s="60" t="s">
        <v>4222</v>
      </c>
      <c r="F31" s="61" t="s">
        <v>4194</v>
      </c>
      <c r="G31" s="67">
        <v>1</v>
      </c>
    </row>
    <row r="32" ht="14.25" spans="1:7">
      <c r="A32" s="70">
        <v>258</v>
      </c>
      <c r="B32" s="20" t="s">
        <v>3465</v>
      </c>
      <c r="C32" s="20" t="s">
        <v>43</v>
      </c>
      <c r="D32" s="20" t="s">
        <v>415</v>
      </c>
      <c r="E32" s="60" t="s">
        <v>4223</v>
      </c>
      <c r="F32" s="61" t="s">
        <v>4194</v>
      </c>
      <c r="G32" s="67">
        <v>1</v>
      </c>
    </row>
    <row r="33" ht="14.25" spans="1:7">
      <c r="A33" s="69">
        <v>20</v>
      </c>
      <c r="B33" s="20" t="s">
        <v>3468</v>
      </c>
      <c r="C33" s="20" t="s">
        <v>43</v>
      </c>
      <c r="D33" s="20" t="s">
        <v>1371</v>
      </c>
      <c r="E33" s="34" t="s">
        <v>4224</v>
      </c>
      <c r="F33" s="61" t="s">
        <v>4194</v>
      </c>
      <c r="G33" s="67">
        <v>1</v>
      </c>
    </row>
    <row r="34" ht="14.25" spans="1:7">
      <c r="A34" s="69">
        <v>37</v>
      </c>
      <c r="B34" s="20" t="s">
        <v>3471</v>
      </c>
      <c r="C34" s="20" t="s">
        <v>43</v>
      </c>
      <c r="D34" s="20" t="s">
        <v>875</v>
      </c>
      <c r="E34" s="60" t="s">
        <v>4225</v>
      </c>
      <c r="F34" s="61" t="s">
        <v>4194</v>
      </c>
      <c r="G34" s="67">
        <v>1</v>
      </c>
    </row>
    <row r="35" ht="14.25" spans="1:7">
      <c r="A35" s="69">
        <v>71</v>
      </c>
      <c r="B35" s="20" t="s">
        <v>3474</v>
      </c>
      <c r="C35" s="20" t="s">
        <v>43</v>
      </c>
      <c r="D35" s="20" t="s">
        <v>188</v>
      </c>
      <c r="E35" s="60" t="s">
        <v>4226</v>
      </c>
      <c r="F35" s="61" t="s">
        <v>4194</v>
      </c>
      <c r="G35" s="67">
        <v>1</v>
      </c>
    </row>
    <row r="36" ht="14.25" spans="1:7">
      <c r="A36" s="70">
        <v>19</v>
      </c>
      <c r="B36" s="20" t="s">
        <v>1306</v>
      </c>
      <c r="C36" s="20" t="s">
        <v>43</v>
      </c>
      <c r="D36" s="20" t="s">
        <v>1371</v>
      </c>
      <c r="E36" s="34" t="s">
        <v>4227</v>
      </c>
      <c r="F36" s="61" t="s">
        <v>4194</v>
      </c>
      <c r="G36" s="71">
        <f ca="1" t="shared" ref="G36:G41" si="0">YEAR(TODAY())-MID(E36,7,4)</f>
        <v>61</v>
      </c>
    </row>
    <row r="37" ht="14.25" spans="1:7">
      <c r="A37" s="69">
        <v>126</v>
      </c>
      <c r="B37" s="20" t="s">
        <v>1310</v>
      </c>
      <c r="C37" s="20" t="s">
        <v>43</v>
      </c>
      <c r="D37" s="20" t="s">
        <v>401</v>
      </c>
      <c r="E37" s="34" t="s">
        <v>4228</v>
      </c>
      <c r="F37" s="61" t="s">
        <v>4194</v>
      </c>
      <c r="G37" s="71">
        <f ca="1" t="shared" si="0"/>
        <v>61</v>
      </c>
    </row>
    <row r="38" ht="14.25" spans="1:7">
      <c r="A38" s="70">
        <v>207</v>
      </c>
      <c r="B38" s="20" t="s">
        <v>1299</v>
      </c>
      <c r="C38" s="20" t="s">
        <v>43</v>
      </c>
      <c r="D38" s="20" t="s">
        <v>423</v>
      </c>
      <c r="E38" s="60" t="s">
        <v>4229</v>
      </c>
      <c r="F38" s="61" t="s">
        <v>4194</v>
      </c>
      <c r="G38" s="71">
        <f ca="1" t="shared" si="0"/>
        <v>61</v>
      </c>
    </row>
    <row r="39" ht="14.25" spans="1:7">
      <c r="A39" s="70">
        <v>187</v>
      </c>
      <c r="B39" s="20" t="s">
        <v>1303</v>
      </c>
      <c r="C39" s="20" t="s">
        <v>43</v>
      </c>
      <c r="D39" s="20" t="s">
        <v>1304</v>
      </c>
      <c r="E39" s="60" t="s">
        <v>4230</v>
      </c>
      <c r="F39" s="61" t="s">
        <v>4194</v>
      </c>
      <c r="G39" s="71">
        <f ca="1" t="shared" si="0"/>
        <v>61</v>
      </c>
    </row>
    <row r="40" ht="14.25" spans="1:7">
      <c r="A40" s="69">
        <v>272</v>
      </c>
      <c r="B40" s="20" t="s">
        <v>1312</v>
      </c>
      <c r="C40" s="20" t="s">
        <v>43</v>
      </c>
      <c r="D40" s="20" t="s">
        <v>218</v>
      </c>
      <c r="E40" s="34" t="s">
        <v>4231</v>
      </c>
      <c r="F40" s="61" t="s">
        <v>4194</v>
      </c>
      <c r="G40" s="71">
        <f ca="1" t="shared" si="0"/>
        <v>61</v>
      </c>
    </row>
    <row r="41" ht="14.25" spans="1:7">
      <c r="A41" s="69">
        <v>98</v>
      </c>
      <c r="B41" s="20" t="s">
        <v>1317</v>
      </c>
      <c r="C41" s="20" t="s">
        <v>43</v>
      </c>
      <c r="D41" s="20" t="s">
        <v>158</v>
      </c>
      <c r="E41" s="60" t="s">
        <v>4232</v>
      </c>
      <c r="F41" s="61" t="s">
        <v>4194</v>
      </c>
      <c r="G41" s="71">
        <f ca="1" t="shared" si="0"/>
        <v>62</v>
      </c>
    </row>
    <row r="42" ht="14.25" spans="1:7">
      <c r="A42" s="69"/>
      <c r="B42" s="20"/>
      <c r="C42" s="20"/>
      <c r="D42" s="20"/>
      <c r="E42" s="60"/>
      <c r="F42" s="61"/>
      <c r="G42" s="71"/>
    </row>
    <row r="43" ht="14.25" spans="1:7">
      <c r="A43" s="69"/>
      <c r="B43" s="20"/>
      <c r="C43" s="20"/>
      <c r="D43" s="20"/>
      <c r="E43" s="60"/>
      <c r="F43" s="61"/>
      <c r="G43" s="71"/>
    </row>
    <row r="44" ht="14.25" spans="1:7">
      <c r="A44" s="69">
        <v>312</v>
      </c>
      <c r="B44" s="20" t="s">
        <v>1321</v>
      </c>
      <c r="C44" s="20" t="s">
        <v>43</v>
      </c>
      <c r="D44" s="20" t="s">
        <v>4170</v>
      </c>
      <c r="E44" s="60" t="s">
        <v>4233</v>
      </c>
      <c r="F44" s="61" t="s">
        <v>4182</v>
      </c>
      <c r="G44" s="71">
        <f ca="1">YEAR(TODAY())-MID(E44,7,4)</f>
        <v>51</v>
      </c>
    </row>
  </sheetData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opLeftCell="A43" workbookViewId="0">
      <selection activeCell="B116" sqref="B116"/>
    </sheetView>
  </sheetViews>
  <sheetFormatPr defaultColWidth="9.64166666666667" defaultRowHeight="13.5" outlineLevelCol="6"/>
  <cols>
    <col min="1" max="1" width="8.125" style="40" customWidth="1"/>
    <col min="2" max="2" width="9.25833333333333" style="40" customWidth="1"/>
    <col min="3" max="3" width="8.375" style="40" customWidth="1"/>
    <col min="4" max="4" width="9.375" style="40" customWidth="1"/>
    <col min="5" max="5" width="10" style="40" customWidth="1"/>
    <col min="6" max="6" width="10.2583333333333" style="40" customWidth="1"/>
    <col min="7" max="7" width="12.875" style="40" customWidth="1"/>
    <col min="8" max="16384" width="9" style="40"/>
  </cols>
  <sheetData>
    <row r="1" spans="1:7">
      <c r="A1" s="41" t="s">
        <v>1613</v>
      </c>
      <c r="B1" s="42" t="s">
        <v>4234</v>
      </c>
      <c r="C1" s="42" t="s">
        <v>5</v>
      </c>
      <c r="D1" s="43" t="s">
        <v>4235</v>
      </c>
      <c r="E1" s="44" t="s">
        <v>4236</v>
      </c>
      <c r="F1" s="44" t="s">
        <v>4237</v>
      </c>
      <c r="G1" s="45" t="s">
        <v>4238</v>
      </c>
    </row>
    <row r="2" spans="1:7">
      <c r="A2" s="41"/>
      <c r="B2" s="42"/>
      <c r="C2" s="42"/>
      <c r="D2" s="43"/>
      <c r="E2" s="44"/>
      <c r="F2" s="44"/>
      <c r="G2" s="45"/>
    </row>
    <row r="3" ht="11.25" customHeight="1" spans="1:7">
      <c r="A3" s="41"/>
      <c r="B3" s="42"/>
      <c r="C3" s="42"/>
      <c r="D3" s="43"/>
      <c r="E3" s="44"/>
      <c r="F3" s="44"/>
      <c r="G3" s="45"/>
    </row>
    <row r="4" ht="20.1" customHeight="1" spans="1:7">
      <c r="A4" s="46">
        <v>1</v>
      </c>
      <c r="B4" s="47" t="s">
        <v>4239</v>
      </c>
      <c r="C4" s="47" t="s">
        <v>43</v>
      </c>
      <c r="D4" s="48" t="s">
        <v>3609</v>
      </c>
      <c r="E4" s="48">
        <v>1983.1</v>
      </c>
      <c r="F4" s="48" t="s">
        <v>4240</v>
      </c>
      <c r="G4" s="49" t="s">
        <v>4241</v>
      </c>
    </row>
    <row r="5" ht="20.1" customHeight="1" spans="1:7">
      <c r="A5" s="46">
        <v>2</v>
      </c>
      <c r="B5" s="47" t="s">
        <v>1303</v>
      </c>
      <c r="C5" s="47" t="s">
        <v>43</v>
      </c>
      <c r="D5" s="48" t="s">
        <v>3609</v>
      </c>
      <c r="E5" s="48" t="s">
        <v>315</v>
      </c>
      <c r="F5" s="48" t="s">
        <v>4240</v>
      </c>
      <c r="G5" s="49" t="s">
        <v>4241</v>
      </c>
    </row>
    <row r="6" ht="20.1" customHeight="1" spans="1:7">
      <c r="A6" s="46">
        <v>3</v>
      </c>
      <c r="B6" s="47" t="s">
        <v>4242</v>
      </c>
      <c r="C6" s="47" t="s">
        <v>43</v>
      </c>
      <c r="D6" s="48" t="s">
        <v>4243</v>
      </c>
      <c r="E6" s="48">
        <v>1979.1</v>
      </c>
      <c r="F6" s="48" t="s">
        <v>4244</v>
      </c>
      <c r="G6" s="49" t="s">
        <v>4241</v>
      </c>
    </row>
    <row r="7" ht="20.1" customHeight="1" spans="1:7">
      <c r="A7" s="46">
        <v>4</v>
      </c>
      <c r="B7" s="47" t="s">
        <v>1310</v>
      </c>
      <c r="C7" s="47" t="s">
        <v>43</v>
      </c>
      <c r="D7" s="48" t="s">
        <v>4243</v>
      </c>
      <c r="E7" s="48" t="s">
        <v>1329</v>
      </c>
      <c r="F7" s="48" t="s">
        <v>4244</v>
      </c>
      <c r="G7" s="49" t="s">
        <v>4241</v>
      </c>
    </row>
    <row r="8" ht="20.1" customHeight="1" spans="1:7">
      <c r="A8" s="46">
        <v>5</v>
      </c>
      <c r="B8" s="47" t="s">
        <v>1312</v>
      </c>
      <c r="C8" s="47" t="s">
        <v>43</v>
      </c>
      <c r="D8" s="48" t="s">
        <v>4245</v>
      </c>
      <c r="E8" s="48">
        <v>1995.1</v>
      </c>
      <c r="F8" s="48" t="s">
        <v>4246</v>
      </c>
      <c r="G8" s="49" t="s">
        <v>4241</v>
      </c>
    </row>
    <row r="9" ht="20.1" customHeight="1" spans="1:7">
      <c r="A9" s="46">
        <v>6</v>
      </c>
      <c r="B9" s="47" t="s">
        <v>4247</v>
      </c>
      <c r="C9" s="47" t="s">
        <v>43</v>
      </c>
      <c r="D9" s="48" t="s">
        <v>3628</v>
      </c>
      <c r="E9" s="48">
        <v>1982.1</v>
      </c>
      <c r="F9" s="48" t="s">
        <v>4248</v>
      </c>
      <c r="G9" s="49" t="s">
        <v>4241</v>
      </c>
    </row>
    <row r="10" ht="20.1" customHeight="1" spans="1:7">
      <c r="A10" s="46">
        <v>7</v>
      </c>
      <c r="B10" s="47" t="s">
        <v>1328</v>
      </c>
      <c r="C10" s="47" t="s">
        <v>43</v>
      </c>
      <c r="D10" s="48" t="s">
        <v>4249</v>
      </c>
      <c r="E10" s="48">
        <v>1983.1</v>
      </c>
      <c r="F10" s="48" t="s">
        <v>4250</v>
      </c>
      <c r="G10" s="49" t="s">
        <v>4241</v>
      </c>
    </row>
    <row r="11" ht="20.1" customHeight="1" spans="1:7">
      <c r="A11" s="46">
        <v>8</v>
      </c>
      <c r="B11" s="47" t="s">
        <v>1334</v>
      </c>
      <c r="C11" s="49" t="s">
        <v>31</v>
      </c>
      <c r="D11" s="48" t="s">
        <v>4251</v>
      </c>
      <c r="E11" s="48" t="s">
        <v>4252</v>
      </c>
      <c r="F11" s="48" t="s">
        <v>3888</v>
      </c>
      <c r="G11" s="49" t="s">
        <v>948</v>
      </c>
    </row>
    <row r="12" s="38" customFormat="1" ht="20.1" customHeight="1" spans="1:7">
      <c r="A12" s="46">
        <v>9</v>
      </c>
      <c r="B12" s="47" t="s">
        <v>1338</v>
      </c>
      <c r="C12" s="49" t="s">
        <v>31</v>
      </c>
      <c r="D12" s="48" t="s">
        <v>4253</v>
      </c>
      <c r="E12" s="48">
        <v>1986.1</v>
      </c>
      <c r="F12" s="48" t="s">
        <v>4254</v>
      </c>
      <c r="G12" s="49" t="s">
        <v>915</v>
      </c>
    </row>
    <row r="13" ht="20.1" customHeight="1" spans="1:7">
      <c r="A13" s="46">
        <v>10</v>
      </c>
      <c r="B13" s="47" t="s">
        <v>4255</v>
      </c>
      <c r="C13" s="49" t="s">
        <v>31</v>
      </c>
      <c r="D13" s="48" t="s">
        <v>1343</v>
      </c>
      <c r="E13" s="48" t="s">
        <v>619</v>
      </c>
      <c r="F13" s="48" t="s">
        <v>4256</v>
      </c>
      <c r="G13" s="49" t="s">
        <v>4241</v>
      </c>
    </row>
    <row r="14" ht="20.1" customHeight="1" spans="1:7">
      <c r="A14" s="46">
        <v>11</v>
      </c>
      <c r="B14" s="47" t="s">
        <v>1348</v>
      </c>
      <c r="C14" s="47" t="s">
        <v>43</v>
      </c>
      <c r="D14" s="48" t="s">
        <v>3500</v>
      </c>
      <c r="E14" s="48" t="s">
        <v>315</v>
      </c>
      <c r="F14" s="48" t="s">
        <v>4257</v>
      </c>
      <c r="G14" s="49" t="s">
        <v>4241</v>
      </c>
    </row>
    <row r="15" ht="20.1" customHeight="1" spans="1:7">
      <c r="A15" s="46">
        <v>12</v>
      </c>
      <c r="B15" s="47" t="s">
        <v>1353</v>
      </c>
      <c r="C15" s="47" t="s">
        <v>43</v>
      </c>
      <c r="D15" s="48" t="s">
        <v>3500</v>
      </c>
      <c r="E15" s="48" t="s">
        <v>4258</v>
      </c>
      <c r="F15" s="48" t="s">
        <v>4257</v>
      </c>
      <c r="G15" s="49" t="s">
        <v>4241</v>
      </c>
    </row>
    <row r="16" ht="20.1" customHeight="1" spans="1:7">
      <c r="A16" s="46">
        <v>13</v>
      </c>
      <c r="B16" s="47" t="s">
        <v>1355</v>
      </c>
      <c r="C16" s="49" t="s">
        <v>31</v>
      </c>
      <c r="D16" s="48" t="s">
        <v>4259</v>
      </c>
      <c r="E16" s="48">
        <v>1979.1</v>
      </c>
      <c r="F16" s="48" t="s">
        <v>4260</v>
      </c>
      <c r="G16" s="49" t="s">
        <v>948</v>
      </c>
    </row>
    <row r="17" ht="20.1" customHeight="1" spans="1:7">
      <c r="A17" s="46">
        <v>14</v>
      </c>
      <c r="B17" s="47" t="s">
        <v>1358</v>
      </c>
      <c r="C17" s="47" t="s">
        <v>43</v>
      </c>
      <c r="D17" s="48" t="s">
        <v>4261</v>
      </c>
      <c r="E17" s="48" t="s">
        <v>552</v>
      </c>
      <c r="F17" s="48" t="s">
        <v>4262</v>
      </c>
      <c r="G17" s="49" t="s">
        <v>4241</v>
      </c>
    </row>
    <row r="18" ht="20.1" customHeight="1" spans="1:7">
      <c r="A18" s="46">
        <v>15</v>
      </c>
      <c r="B18" s="47" t="s">
        <v>1362</v>
      </c>
      <c r="C18" s="49" t="s">
        <v>31</v>
      </c>
      <c r="D18" s="48" t="s">
        <v>4263</v>
      </c>
      <c r="E18" s="48" t="s">
        <v>4252</v>
      </c>
      <c r="F18" s="48" t="s">
        <v>4262</v>
      </c>
      <c r="G18" s="49" t="s">
        <v>4241</v>
      </c>
    </row>
    <row r="19" ht="20.1" customHeight="1" spans="1:7">
      <c r="A19" s="46">
        <v>16</v>
      </c>
      <c r="B19" s="47" t="s">
        <v>4264</v>
      </c>
      <c r="C19" s="47" t="s">
        <v>43</v>
      </c>
      <c r="D19" s="48" t="s">
        <v>4265</v>
      </c>
      <c r="E19" s="48" t="s">
        <v>315</v>
      </c>
      <c r="F19" s="48" t="s">
        <v>4266</v>
      </c>
      <c r="G19" s="49" t="s">
        <v>4241</v>
      </c>
    </row>
    <row r="20" s="38" customFormat="1" ht="20.1" customHeight="1" spans="1:7">
      <c r="A20" s="46">
        <v>17</v>
      </c>
      <c r="B20" s="47" t="s">
        <v>1369</v>
      </c>
      <c r="C20" s="49" t="s">
        <v>31</v>
      </c>
      <c r="D20" s="48" t="s">
        <v>3413</v>
      </c>
      <c r="E20" s="48" t="s">
        <v>4252</v>
      </c>
      <c r="F20" s="48" t="s">
        <v>1041</v>
      </c>
      <c r="G20" s="49" t="s">
        <v>4267</v>
      </c>
    </row>
    <row r="21" s="38" customFormat="1" ht="20.1" customHeight="1" spans="1:7">
      <c r="A21" s="46">
        <v>18</v>
      </c>
      <c r="B21" s="47" t="s">
        <v>1377</v>
      </c>
      <c r="C21" s="47" t="s">
        <v>43</v>
      </c>
      <c r="D21" s="48" t="s">
        <v>3520</v>
      </c>
      <c r="E21" s="48" t="s">
        <v>377</v>
      </c>
      <c r="F21" s="48" t="s">
        <v>53</v>
      </c>
      <c r="G21" s="49" t="s">
        <v>4241</v>
      </c>
    </row>
    <row r="22" s="38" customFormat="1" ht="20.1" customHeight="1" spans="1:7">
      <c r="A22" s="46">
        <v>19</v>
      </c>
      <c r="B22" s="47" t="s">
        <v>1381</v>
      </c>
      <c r="C22" s="47" t="s">
        <v>43</v>
      </c>
      <c r="D22" s="48" t="s">
        <v>1382</v>
      </c>
      <c r="E22" s="48" t="s">
        <v>552</v>
      </c>
      <c r="F22" s="48" t="s">
        <v>4268</v>
      </c>
      <c r="G22" s="49" t="s">
        <v>4241</v>
      </c>
    </row>
    <row r="23" s="38" customFormat="1" ht="20.1" customHeight="1" spans="1:7">
      <c r="A23" s="46">
        <v>20</v>
      </c>
      <c r="B23" s="47" t="s">
        <v>1386</v>
      </c>
      <c r="C23" s="47" t="s">
        <v>43</v>
      </c>
      <c r="D23" s="48" t="s">
        <v>4269</v>
      </c>
      <c r="E23" s="48"/>
      <c r="F23" s="48" t="s">
        <v>155</v>
      </c>
      <c r="G23" s="49" t="s">
        <v>4241</v>
      </c>
    </row>
    <row r="24" s="38" customFormat="1" ht="20.1" customHeight="1" spans="1:7">
      <c r="A24" s="46">
        <v>21</v>
      </c>
      <c r="B24" s="47" t="s">
        <v>4270</v>
      </c>
      <c r="C24" s="47" t="s">
        <v>43</v>
      </c>
      <c r="D24" s="48" t="s">
        <v>3915</v>
      </c>
      <c r="E24" s="48" t="s">
        <v>572</v>
      </c>
      <c r="F24" s="48" t="s">
        <v>4271</v>
      </c>
      <c r="G24" s="49" t="s">
        <v>4241</v>
      </c>
    </row>
    <row r="25" s="38" customFormat="1" ht="20.1" customHeight="1" spans="1:7">
      <c r="A25" s="46">
        <v>22</v>
      </c>
      <c r="B25" s="47" t="s">
        <v>4272</v>
      </c>
      <c r="C25" s="47" t="s">
        <v>31</v>
      </c>
      <c r="D25" s="48" t="s">
        <v>4273</v>
      </c>
      <c r="E25" s="48" t="s">
        <v>4274</v>
      </c>
      <c r="F25" s="48" t="s">
        <v>4275</v>
      </c>
      <c r="G25" s="49" t="s">
        <v>4241</v>
      </c>
    </row>
    <row r="26" s="38" customFormat="1" ht="20.1" customHeight="1" spans="1:7">
      <c r="A26" s="46">
        <v>23</v>
      </c>
      <c r="B26" s="47" t="s">
        <v>1404</v>
      </c>
      <c r="C26" s="47" t="s">
        <v>31</v>
      </c>
      <c r="D26" s="48"/>
      <c r="E26" s="48"/>
      <c r="F26" s="48" t="s">
        <v>4275</v>
      </c>
      <c r="G26" s="49" t="s">
        <v>4276</v>
      </c>
    </row>
    <row r="27" s="38" customFormat="1" ht="20.1" customHeight="1" spans="1:7">
      <c r="A27" s="46">
        <v>24</v>
      </c>
      <c r="B27" s="47" t="s">
        <v>1410</v>
      </c>
      <c r="C27" s="47" t="s">
        <v>43</v>
      </c>
      <c r="D27" s="48" t="s">
        <v>4277</v>
      </c>
      <c r="E27" s="48" t="s">
        <v>625</v>
      </c>
      <c r="F27" s="48" t="s">
        <v>4278</v>
      </c>
      <c r="G27" s="49" t="s">
        <v>4241</v>
      </c>
    </row>
    <row r="28" s="39" customFormat="1" ht="20.1" customHeight="1" spans="1:7">
      <c r="A28" s="50"/>
      <c r="B28" s="51" t="s">
        <v>1420</v>
      </c>
      <c r="C28" s="51" t="s">
        <v>31</v>
      </c>
      <c r="D28" s="52" t="s">
        <v>4279</v>
      </c>
      <c r="E28" s="52" t="s">
        <v>1329</v>
      </c>
      <c r="F28" s="52" t="s">
        <v>4280</v>
      </c>
      <c r="G28" s="53" t="s">
        <v>4267</v>
      </c>
    </row>
    <row r="29" s="39" customFormat="1" ht="20.1" customHeight="1" spans="1:7">
      <c r="A29" s="50"/>
      <c r="B29" s="51" t="s">
        <v>1414</v>
      </c>
      <c r="C29" s="51" t="s">
        <v>31</v>
      </c>
      <c r="D29" s="52" t="s">
        <v>4279</v>
      </c>
      <c r="E29" s="52" t="s">
        <v>572</v>
      </c>
      <c r="F29" s="52" t="s">
        <v>4280</v>
      </c>
      <c r="G29" s="53" t="s">
        <v>4267</v>
      </c>
    </row>
    <row r="30" ht="20.1" customHeight="1" spans="1:7">
      <c r="A30" s="50"/>
      <c r="B30" s="54" t="s">
        <v>1423</v>
      </c>
      <c r="C30" s="54" t="s">
        <v>31</v>
      </c>
      <c r="D30" s="55" t="s">
        <v>4279</v>
      </c>
      <c r="E30" s="55" t="s">
        <v>998</v>
      </c>
      <c r="F30" s="55" t="s">
        <v>4281</v>
      </c>
      <c r="G30" s="56" t="s">
        <v>948</v>
      </c>
    </row>
    <row r="31" s="39" customFormat="1" ht="20.1" customHeight="1" spans="1:7">
      <c r="A31" s="50"/>
      <c r="B31" s="51" t="s">
        <v>1441</v>
      </c>
      <c r="C31" s="51" t="s">
        <v>31</v>
      </c>
      <c r="D31" s="52" t="s">
        <v>4282</v>
      </c>
      <c r="E31" s="52"/>
      <c r="F31" s="52" t="s">
        <v>4283</v>
      </c>
      <c r="G31" s="53" t="s">
        <v>4276</v>
      </c>
    </row>
    <row r="32" ht="20.1" customHeight="1" spans="1:7">
      <c r="A32" s="50"/>
      <c r="B32" s="54" t="s">
        <v>1425</v>
      </c>
      <c r="C32" s="54" t="s">
        <v>43</v>
      </c>
      <c r="D32" s="55" t="s">
        <v>4282</v>
      </c>
      <c r="E32" s="55" t="s">
        <v>4284</v>
      </c>
      <c r="F32" s="55" t="s">
        <v>4283</v>
      </c>
      <c r="G32" s="56" t="s">
        <v>4267</v>
      </c>
    </row>
    <row r="33" ht="20.1" customHeight="1" spans="1:7">
      <c r="A33" s="50"/>
      <c r="B33" s="54" t="s">
        <v>1431</v>
      </c>
      <c r="C33" s="54" t="s">
        <v>43</v>
      </c>
      <c r="D33" s="55" t="s">
        <v>4285</v>
      </c>
      <c r="E33" s="55" t="s">
        <v>4284</v>
      </c>
      <c r="F33" s="55" t="s">
        <v>4286</v>
      </c>
      <c r="G33" s="56" t="s">
        <v>4267</v>
      </c>
    </row>
    <row r="34" ht="20.1" customHeight="1" spans="1:7">
      <c r="A34" s="50"/>
      <c r="B34" s="54" t="s">
        <v>1435</v>
      </c>
      <c r="C34" s="54" t="s">
        <v>43</v>
      </c>
      <c r="D34" s="55" t="s">
        <v>4287</v>
      </c>
      <c r="E34" s="55" t="s">
        <v>1539</v>
      </c>
      <c r="F34" s="55" t="s">
        <v>4286</v>
      </c>
      <c r="G34" s="56" t="s">
        <v>4241</v>
      </c>
    </row>
    <row r="35" s="38" customFormat="1" ht="30" customHeight="1" spans="1:7">
      <c r="A35" s="46"/>
      <c r="B35" s="47" t="s">
        <v>1437</v>
      </c>
      <c r="C35" s="47" t="s">
        <v>31</v>
      </c>
      <c r="D35" s="57" t="s">
        <v>4288</v>
      </c>
      <c r="E35" s="48"/>
      <c r="F35" s="48" t="s">
        <v>4289</v>
      </c>
      <c r="G35" s="49"/>
    </row>
    <row r="36" ht="20.1" customHeight="1" spans="1:7">
      <c r="A36" s="50"/>
      <c r="B36" s="54" t="s">
        <v>1445</v>
      </c>
      <c r="C36" s="54" t="s">
        <v>31</v>
      </c>
      <c r="D36" s="55" t="s">
        <v>4290</v>
      </c>
      <c r="E36" s="55"/>
      <c r="F36" s="55" t="s">
        <v>4291</v>
      </c>
      <c r="G36" s="56" t="s">
        <v>4267</v>
      </c>
    </row>
    <row r="37" ht="20.1" customHeight="1" spans="1:7">
      <c r="A37" s="50"/>
      <c r="B37" s="54" t="s">
        <v>1451</v>
      </c>
      <c r="C37" s="54" t="s">
        <v>31</v>
      </c>
      <c r="D37" s="55" t="s">
        <v>4292</v>
      </c>
      <c r="E37" s="55"/>
      <c r="F37" s="55" t="s">
        <v>4293</v>
      </c>
      <c r="G37" s="56" t="s">
        <v>4267</v>
      </c>
    </row>
    <row r="38" ht="20.1" customHeight="1" spans="1:7">
      <c r="A38" s="50"/>
      <c r="B38" s="54" t="s">
        <v>1468</v>
      </c>
      <c r="C38" s="54" t="s">
        <v>43</v>
      </c>
      <c r="D38" s="55" t="s">
        <v>4292</v>
      </c>
      <c r="E38" s="55" t="s">
        <v>4294</v>
      </c>
      <c r="F38" s="55" t="s">
        <v>4293</v>
      </c>
      <c r="G38" s="56" t="s">
        <v>4276</v>
      </c>
    </row>
    <row r="39" ht="20.1" customHeight="1" spans="1:7">
      <c r="A39" s="50"/>
      <c r="B39" s="54" t="s">
        <v>1455</v>
      </c>
      <c r="C39" s="54" t="s">
        <v>31</v>
      </c>
      <c r="D39" s="55" t="s">
        <v>4295</v>
      </c>
      <c r="E39" s="55"/>
      <c r="F39" s="55" t="s">
        <v>4296</v>
      </c>
      <c r="G39" s="56" t="s">
        <v>4241</v>
      </c>
    </row>
    <row r="40" ht="20.1" customHeight="1" spans="1:7">
      <c r="A40" s="50"/>
      <c r="B40" s="54" t="s">
        <v>1464</v>
      </c>
      <c r="C40" s="54" t="s">
        <v>43</v>
      </c>
      <c r="D40" s="55" t="s">
        <v>4297</v>
      </c>
      <c r="E40" s="55"/>
      <c r="F40" s="55" t="s">
        <v>4296</v>
      </c>
      <c r="G40" s="56" t="s">
        <v>4241</v>
      </c>
    </row>
    <row r="41" ht="20.1" customHeight="1" spans="1:7">
      <c r="A41" s="50"/>
      <c r="B41" s="54" t="s">
        <v>1460</v>
      </c>
      <c r="C41" s="54" t="s">
        <v>31</v>
      </c>
      <c r="D41" s="55" t="s">
        <v>4298</v>
      </c>
      <c r="E41" s="55"/>
      <c r="F41" s="55" t="s">
        <v>525</v>
      </c>
      <c r="G41" s="56" t="s">
        <v>4267</v>
      </c>
    </row>
    <row r="42" ht="20.1" customHeight="1" spans="1:7">
      <c r="A42" s="50"/>
      <c r="B42" s="54" t="s">
        <v>102</v>
      </c>
      <c r="C42" s="54" t="s">
        <v>43</v>
      </c>
      <c r="D42" s="55" t="s">
        <v>285</v>
      </c>
      <c r="E42" s="55"/>
      <c r="F42" s="55" t="s">
        <v>4299</v>
      </c>
      <c r="G42" s="56" t="s">
        <v>4241</v>
      </c>
    </row>
    <row r="43" ht="20.1" customHeight="1" spans="1:7">
      <c r="A43" s="50"/>
      <c r="B43" s="54" t="s">
        <v>1475</v>
      </c>
      <c r="C43" s="54" t="s">
        <v>31</v>
      </c>
      <c r="D43" s="55" t="s">
        <v>3569</v>
      </c>
      <c r="E43" s="55"/>
      <c r="F43" s="55" t="s">
        <v>4299</v>
      </c>
      <c r="G43" s="56" t="s">
        <v>4241</v>
      </c>
    </row>
    <row r="44" ht="20.1" customHeight="1" spans="1:7">
      <c r="A44" s="50"/>
      <c r="B44" s="54" t="s">
        <v>1470</v>
      </c>
      <c r="C44" s="54" t="s">
        <v>43</v>
      </c>
      <c r="D44" s="55" t="s">
        <v>4300</v>
      </c>
      <c r="E44" s="55" t="s">
        <v>1539</v>
      </c>
      <c r="F44" s="55" t="s">
        <v>149</v>
      </c>
      <c r="G44" s="56" t="s">
        <v>4241</v>
      </c>
    </row>
    <row r="45" s="38" customFormat="1" ht="20.1" customHeight="1" spans="1:7">
      <c r="A45" s="46"/>
      <c r="B45" s="47" t="s">
        <v>1478</v>
      </c>
      <c r="C45" s="47" t="s">
        <v>31</v>
      </c>
      <c r="D45" s="48" t="s">
        <v>4301</v>
      </c>
      <c r="E45" s="48"/>
      <c r="F45" s="48" t="s">
        <v>4302</v>
      </c>
      <c r="G45" s="49" t="s">
        <v>948</v>
      </c>
    </row>
    <row r="46" s="38" customFormat="1" ht="20.1" customHeight="1" spans="1:7">
      <c r="A46" s="46"/>
      <c r="B46" s="47" t="s">
        <v>1487</v>
      </c>
      <c r="C46" s="47" t="s">
        <v>31</v>
      </c>
      <c r="D46" s="48" t="s">
        <v>4303</v>
      </c>
      <c r="E46" s="48"/>
      <c r="F46" s="48" t="s">
        <v>4304</v>
      </c>
      <c r="G46" s="49" t="s">
        <v>4267</v>
      </c>
    </row>
    <row r="47" s="38" customFormat="1" ht="20.1" customHeight="1" spans="1:7">
      <c r="A47" s="46"/>
      <c r="B47" s="47" t="s">
        <v>1483</v>
      </c>
      <c r="C47" s="47" t="s">
        <v>43</v>
      </c>
      <c r="D47" s="48" t="s">
        <v>4305</v>
      </c>
      <c r="E47" s="48"/>
      <c r="F47" s="48" t="s">
        <v>4304</v>
      </c>
      <c r="G47" s="49" t="s">
        <v>4241</v>
      </c>
    </row>
    <row r="48" ht="20.1" customHeight="1" spans="1:7">
      <c r="A48" s="50"/>
      <c r="B48" s="54" t="s">
        <v>1489</v>
      </c>
      <c r="C48" s="54" t="s">
        <v>31</v>
      </c>
      <c r="D48" s="55" t="s">
        <v>3593</v>
      </c>
      <c r="E48" s="55" t="s">
        <v>217</v>
      </c>
      <c r="F48" s="55" t="s">
        <v>4306</v>
      </c>
      <c r="G48" s="56" t="s">
        <v>948</v>
      </c>
    </row>
    <row r="49" s="38" customFormat="1" ht="20.1" customHeight="1" spans="1:7">
      <c r="A49" s="46"/>
      <c r="B49" s="47" t="s">
        <v>1501</v>
      </c>
      <c r="C49" s="47" t="s">
        <v>31</v>
      </c>
      <c r="D49" s="48" t="s">
        <v>3602</v>
      </c>
      <c r="E49" s="48"/>
      <c r="F49" s="48" t="s">
        <v>4307</v>
      </c>
      <c r="G49" s="49" t="s">
        <v>948</v>
      </c>
    </row>
    <row r="50" s="38" customFormat="1" ht="20.1" customHeight="1" spans="1:7">
      <c r="A50" s="46"/>
      <c r="B50" s="47" t="s">
        <v>1508</v>
      </c>
      <c r="C50" s="47" t="s">
        <v>31</v>
      </c>
      <c r="D50" s="48" t="s">
        <v>3400</v>
      </c>
      <c r="E50" s="48"/>
      <c r="F50" s="48" t="s">
        <v>4308</v>
      </c>
      <c r="G50" s="49" t="s">
        <v>4267</v>
      </c>
    </row>
    <row r="51" ht="20.1" customHeight="1" spans="1:7">
      <c r="A51" s="50"/>
      <c r="B51" s="54" t="s">
        <v>1518</v>
      </c>
      <c r="C51" s="54" t="s">
        <v>43</v>
      </c>
      <c r="D51" s="55" t="s">
        <v>3609</v>
      </c>
      <c r="E51" s="55" t="s">
        <v>4284</v>
      </c>
      <c r="F51" s="55" t="s">
        <v>4309</v>
      </c>
      <c r="G51" s="56" t="s">
        <v>4267</v>
      </c>
    </row>
    <row r="52" ht="20.1" customHeight="1" spans="1:7">
      <c r="A52" s="50"/>
      <c r="B52" s="54" t="s">
        <v>1534</v>
      </c>
      <c r="C52" s="54" t="s">
        <v>43</v>
      </c>
      <c r="D52" s="55" t="s">
        <v>3640</v>
      </c>
      <c r="E52" s="55"/>
      <c r="F52" s="55" t="s">
        <v>4310</v>
      </c>
      <c r="G52" s="56" t="s">
        <v>4241</v>
      </c>
    </row>
    <row r="53" s="38" customFormat="1" ht="20.1" customHeight="1" spans="1:7">
      <c r="A53" s="46"/>
      <c r="B53" s="47" t="s">
        <v>1542</v>
      </c>
      <c r="C53" s="47" t="s">
        <v>43</v>
      </c>
      <c r="D53" s="48" t="s">
        <v>3653</v>
      </c>
      <c r="E53" s="48"/>
      <c r="F53" s="48" t="s">
        <v>4311</v>
      </c>
      <c r="G53" s="49" t="s">
        <v>4241</v>
      </c>
    </row>
    <row r="54" ht="20.1" customHeight="1" spans="1:7">
      <c r="A54" s="50"/>
      <c r="B54" s="54" t="s">
        <v>1556</v>
      </c>
      <c r="C54" s="54" t="s">
        <v>43</v>
      </c>
      <c r="D54" s="55" t="s">
        <v>3664</v>
      </c>
      <c r="E54" s="55"/>
      <c r="F54" s="55" t="s">
        <v>4312</v>
      </c>
      <c r="G54" s="56" t="s">
        <v>4241</v>
      </c>
    </row>
    <row r="55" ht="20.1" customHeight="1" spans="1:7">
      <c r="A55" s="50"/>
      <c r="B55" s="54" t="s">
        <v>414</v>
      </c>
      <c r="C55" s="54" t="s">
        <v>43</v>
      </c>
      <c r="D55" s="55" t="s">
        <v>4313</v>
      </c>
      <c r="E55" s="55"/>
      <c r="F55" s="55" t="s">
        <v>4314</v>
      </c>
      <c r="G55" s="56" t="s">
        <v>4241</v>
      </c>
    </row>
  </sheetData>
  <mergeCells count="7">
    <mergeCell ref="A1:A3"/>
    <mergeCell ref="B1:B3"/>
    <mergeCell ref="C1:C3"/>
    <mergeCell ref="D1:D3"/>
    <mergeCell ref="E1:E3"/>
    <mergeCell ref="F1:F3"/>
    <mergeCell ref="G1:G3"/>
  </mergeCells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B116" sqref="B116"/>
    </sheetView>
  </sheetViews>
  <sheetFormatPr defaultColWidth="9.64166666666667" defaultRowHeight="13.5"/>
  <cols>
    <col min="1" max="1" width="9" style="17"/>
    <col min="2" max="2" width="8.75833333333333" style="17" customWidth="1"/>
    <col min="3" max="3" width="6" style="17" customWidth="1"/>
    <col min="4" max="4" width="12.375" style="17" customWidth="1"/>
    <col min="5" max="5" width="7.5" style="17" customWidth="1"/>
    <col min="6" max="6" width="9" style="17"/>
    <col min="7" max="7" width="9.625" style="17" customWidth="1"/>
    <col min="8" max="8" width="10.375" style="17" customWidth="1"/>
    <col min="9" max="9" width="11" style="17" customWidth="1"/>
    <col min="10" max="10" width="11.375" style="17" customWidth="1"/>
    <col min="11" max="11" width="15.7583333333333" style="17" customWidth="1"/>
    <col min="12" max="16384" width="9" style="17"/>
  </cols>
  <sheetData>
    <row r="1" ht="28" customHeight="1" spans="1:11">
      <c r="A1" s="2" t="s">
        <v>1613</v>
      </c>
      <c r="B1" s="2" t="s">
        <v>4</v>
      </c>
      <c r="C1" s="2" t="s">
        <v>5</v>
      </c>
      <c r="D1" s="18" t="s">
        <v>1615</v>
      </c>
      <c r="E1" s="4" t="s">
        <v>7</v>
      </c>
      <c r="F1" s="4" t="s">
        <v>4315</v>
      </c>
      <c r="G1" s="2" t="s">
        <v>13</v>
      </c>
      <c r="H1" s="2" t="s">
        <v>1621</v>
      </c>
      <c r="I1" s="2" t="s">
        <v>1618</v>
      </c>
      <c r="J1" s="2" t="s">
        <v>4316</v>
      </c>
      <c r="K1" s="2" t="s">
        <v>4317</v>
      </c>
    </row>
    <row r="2" ht="20" customHeight="1" spans="1:11">
      <c r="A2" s="19">
        <v>1</v>
      </c>
      <c r="B2" s="20" t="s">
        <v>2549</v>
      </c>
      <c r="C2" s="20" t="s">
        <v>43</v>
      </c>
      <c r="D2" s="21">
        <v>27808</v>
      </c>
      <c r="E2" s="22" t="s">
        <v>32</v>
      </c>
      <c r="F2" s="23"/>
      <c r="G2" s="20" t="s">
        <v>1138</v>
      </c>
      <c r="H2" s="20" t="s">
        <v>45</v>
      </c>
      <c r="I2" s="23">
        <v>1996.11</v>
      </c>
      <c r="J2" s="24">
        <v>23</v>
      </c>
      <c r="K2" s="25" t="s">
        <v>4318</v>
      </c>
    </row>
    <row r="3" ht="20" customHeight="1" spans="1:11">
      <c r="A3" s="19">
        <v>2</v>
      </c>
      <c r="B3" s="20" t="s">
        <v>4319</v>
      </c>
      <c r="C3" s="20" t="s">
        <v>31</v>
      </c>
      <c r="D3" s="26">
        <v>27413</v>
      </c>
      <c r="E3" s="23" t="s">
        <v>32</v>
      </c>
      <c r="F3" s="23"/>
      <c r="G3" s="20" t="s">
        <v>1163</v>
      </c>
      <c r="H3" s="20" t="s">
        <v>200</v>
      </c>
      <c r="I3" s="23">
        <v>1996.5</v>
      </c>
      <c r="J3" s="27">
        <v>23</v>
      </c>
      <c r="K3" s="23" t="s">
        <v>4320</v>
      </c>
    </row>
    <row r="4" ht="20" customHeight="1" spans="1:11">
      <c r="A4" s="19">
        <v>3</v>
      </c>
      <c r="B4" s="20" t="s">
        <v>750</v>
      </c>
      <c r="C4" s="20" t="s">
        <v>43</v>
      </c>
      <c r="D4" s="21">
        <v>28036</v>
      </c>
      <c r="E4" s="22" t="s">
        <v>97</v>
      </c>
      <c r="F4" s="20" t="s">
        <v>3079</v>
      </c>
      <c r="G4" s="20" t="s">
        <v>1138</v>
      </c>
      <c r="H4" s="20" t="s">
        <v>152</v>
      </c>
      <c r="I4" s="23">
        <v>1996.7</v>
      </c>
      <c r="J4" s="27">
        <v>23</v>
      </c>
      <c r="K4" s="23" t="s">
        <v>4318</v>
      </c>
    </row>
    <row r="5" ht="20" customHeight="1" spans="1:11">
      <c r="A5" s="19">
        <v>4</v>
      </c>
      <c r="B5" s="20" t="s">
        <v>4321</v>
      </c>
      <c r="C5" s="20" t="s">
        <v>31</v>
      </c>
      <c r="D5" s="21">
        <v>26886</v>
      </c>
      <c r="E5" s="22" t="s">
        <v>32</v>
      </c>
      <c r="F5" s="23"/>
      <c r="G5" s="20" t="s">
        <v>1129</v>
      </c>
      <c r="H5" s="20" t="s">
        <v>77</v>
      </c>
      <c r="I5" s="23">
        <v>1996.7</v>
      </c>
      <c r="J5" s="27">
        <v>23</v>
      </c>
      <c r="K5" s="23" t="s">
        <v>4322</v>
      </c>
    </row>
    <row r="6" ht="20" customHeight="1" spans="1:11">
      <c r="A6" s="19">
        <v>5</v>
      </c>
      <c r="B6" s="20" t="s">
        <v>4323</v>
      </c>
      <c r="C6" s="20" t="s">
        <v>43</v>
      </c>
      <c r="D6" s="21">
        <v>28817</v>
      </c>
      <c r="E6" s="22" t="s">
        <v>97</v>
      </c>
      <c r="F6" s="23"/>
      <c r="G6" s="20" t="s">
        <v>1138</v>
      </c>
      <c r="H6" s="20" t="s">
        <v>107</v>
      </c>
      <c r="I6" s="23">
        <v>1997.7</v>
      </c>
      <c r="J6" s="27">
        <v>22</v>
      </c>
      <c r="K6" s="23" t="s">
        <v>4324</v>
      </c>
    </row>
    <row r="7" ht="20" customHeight="1" spans="1:11">
      <c r="A7" s="19">
        <v>6</v>
      </c>
      <c r="B7" s="20" t="s">
        <v>4325</v>
      </c>
      <c r="C7" s="20" t="s">
        <v>43</v>
      </c>
      <c r="D7" s="21">
        <v>28756</v>
      </c>
      <c r="E7" s="23" t="s">
        <v>97</v>
      </c>
      <c r="F7" s="23"/>
      <c r="G7" s="20" t="s">
        <v>1138</v>
      </c>
      <c r="H7" s="20" t="s">
        <v>61</v>
      </c>
      <c r="I7" s="23">
        <v>1999.12</v>
      </c>
      <c r="J7" s="27">
        <v>20</v>
      </c>
      <c r="K7" s="23" t="s">
        <v>4324</v>
      </c>
    </row>
    <row r="8" ht="20" customHeight="1" spans="1:11">
      <c r="A8" s="19">
        <v>7</v>
      </c>
      <c r="B8" s="28" t="s">
        <v>4326</v>
      </c>
      <c r="C8" s="28" t="s">
        <v>43</v>
      </c>
      <c r="D8" s="29">
        <v>28666</v>
      </c>
      <c r="E8" s="30" t="s">
        <v>32</v>
      </c>
      <c r="F8" s="31"/>
      <c r="G8" s="28" t="s">
        <v>1138</v>
      </c>
      <c r="H8" s="28" t="s">
        <v>158</v>
      </c>
      <c r="I8" s="31">
        <v>1999.4</v>
      </c>
      <c r="J8" s="32">
        <v>20</v>
      </c>
      <c r="K8" s="31" t="s">
        <v>4327</v>
      </c>
    </row>
    <row r="9" ht="20" customHeight="1" spans="1:11">
      <c r="A9" s="19">
        <v>8</v>
      </c>
      <c r="B9" s="20" t="s">
        <v>4328</v>
      </c>
      <c r="C9" s="20" t="s">
        <v>31</v>
      </c>
      <c r="D9" s="26">
        <v>28226</v>
      </c>
      <c r="E9" s="22" t="s">
        <v>32</v>
      </c>
      <c r="F9" s="23"/>
      <c r="G9" s="20" t="s">
        <v>1129</v>
      </c>
      <c r="H9" s="20" t="s">
        <v>660</v>
      </c>
      <c r="I9" s="23">
        <v>1999.7</v>
      </c>
      <c r="J9" s="27">
        <v>20</v>
      </c>
      <c r="K9" s="23" t="s">
        <v>4320</v>
      </c>
    </row>
    <row r="10" ht="20" customHeight="1" spans="1:11">
      <c r="A10" s="19">
        <v>9</v>
      </c>
      <c r="B10" s="20" t="s">
        <v>753</v>
      </c>
      <c r="C10" s="20" t="s">
        <v>43</v>
      </c>
      <c r="D10" s="21">
        <v>29576</v>
      </c>
      <c r="E10" s="22" t="s">
        <v>32</v>
      </c>
      <c r="F10" s="23"/>
      <c r="G10" s="20" t="s">
        <v>1138</v>
      </c>
      <c r="H10" s="20" t="s">
        <v>107</v>
      </c>
      <c r="I10" s="23">
        <v>1999.7</v>
      </c>
      <c r="J10" s="27">
        <v>20</v>
      </c>
      <c r="K10" s="23" t="s">
        <v>4320</v>
      </c>
    </row>
    <row r="11" ht="20" customHeight="1" spans="1:11">
      <c r="A11" s="19">
        <v>10</v>
      </c>
      <c r="B11" s="20" t="s">
        <v>4329</v>
      </c>
      <c r="C11" s="20" t="s">
        <v>31</v>
      </c>
      <c r="D11" s="26">
        <v>27992</v>
      </c>
      <c r="E11" s="22" t="s">
        <v>75</v>
      </c>
      <c r="F11" s="23"/>
      <c r="G11" s="20" t="s">
        <v>1163</v>
      </c>
      <c r="H11" s="20" t="s">
        <v>200</v>
      </c>
      <c r="I11" s="23">
        <v>1999.7</v>
      </c>
      <c r="J11" s="27">
        <v>20</v>
      </c>
      <c r="K11" s="23" t="s">
        <v>4320</v>
      </c>
    </row>
    <row r="12" ht="20" customHeight="1" spans="1:11">
      <c r="A12" s="19">
        <v>11</v>
      </c>
      <c r="B12" s="20" t="s">
        <v>755</v>
      </c>
      <c r="C12" s="20" t="s">
        <v>43</v>
      </c>
      <c r="D12" s="21">
        <v>27247</v>
      </c>
      <c r="E12" s="22" t="s">
        <v>97</v>
      </c>
      <c r="F12" s="23"/>
      <c r="G12" s="20" t="s">
        <v>1138</v>
      </c>
      <c r="H12" s="20" t="s">
        <v>110</v>
      </c>
      <c r="I12" s="23">
        <v>2000.5</v>
      </c>
      <c r="J12" s="27">
        <v>19</v>
      </c>
      <c r="K12" s="23" t="s">
        <v>4330</v>
      </c>
    </row>
    <row r="13" ht="20" customHeight="1" spans="1:11">
      <c r="A13" s="19">
        <v>12</v>
      </c>
      <c r="B13" s="20" t="s">
        <v>2803</v>
      </c>
      <c r="C13" s="20" t="s">
        <v>43</v>
      </c>
      <c r="D13" s="26">
        <v>29757</v>
      </c>
      <c r="E13" s="22" t="s">
        <v>32</v>
      </c>
      <c r="F13" s="23"/>
      <c r="G13" s="20" t="s">
        <v>1163</v>
      </c>
      <c r="H13" s="20" t="s">
        <v>200</v>
      </c>
      <c r="I13" s="23">
        <v>2001.7</v>
      </c>
      <c r="J13" s="27">
        <v>18</v>
      </c>
      <c r="K13" s="23" t="s">
        <v>4331</v>
      </c>
    </row>
    <row r="14" ht="20" customHeight="1" spans="1:11">
      <c r="A14" s="19">
        <v>13</v>
      </c>
      <c r="B14" s="20" t="s">
        <v>752</v>
      </c>
      <c r="C14" s="20" t="s">
        <v>43</v>
      </c>
      <c r="D14" s="21">
        <v>31026</v>
      </c>
      <c r="E14" s="22" t="s">
        <v>32</v>
      </c>
      <c r="F14" s="20" t="s">
        <v>3079</v>
      </c>
      <c r="G14" s="20" t="s">
        <v>1138</v>
      </c>
      <c r="H14" s="20" t="s">
        <v>712</v>
      </c>
      <c r="I14" s="23">
        <v>2002.7</v>
      </c>
      <c r="J14" s="27">
        <v>17</v>
      </c>
      <c r="K14" s="23" t="s">
        <v>4332</v>
      </c>
    </row>
    <row r="15" ht="20" customHeight="1" spans="1:11">
      <c r="A15" s="19">
        <v>14</v>
      </c>
      <c r="B15" s="20" t="s">
        <v>748</v>
      </c>
      <c r="C15" s="20" t="s">
        <v>43</v>
      </c>
      <c r="D15" s="21">
        <v>29795</v>
      </c>
      <c r="E15" s="22" t="s">
        <v>32</v>
      </c>
      <c r="F15" s="23"/>
      <c r="G15" s="20" t="s">
        <v>1138</v>
      </c>
      <c r="H15" s="20" t="s">
        <v>66</v>
      </c>
      <c r="I15" s="23">
        <v>2003.1</v>
      </c>
      <c r="J15" s="27">
        <v>16</v>
      </c>
      <c r="K15" s="23" t="s">
        <v>4333</v>
      </c>
    </row>
    <row r="16" ht="20" customHeight="1" spans="1:11">
      <c r="A16" s="19">
        <v>15</v>
      </c>
      <c r="B16" s="28" t="s">
        <v>4334</v>
      </c>
      <c r="C16" s="28" t="s">
        <v>43</v>
      </c>
      <c r="D16" s="29">
        <v>31273</v>
      </c>
      <c r="E16" s="30" t="s">
        <v>97</v>
      </c>
      <c r="F16" s="31"/>
      <c r="G16" s="28" t="s">
        <v>1138</v>
      </c>
      <c r="H16" s="28" t="s">
        <v>397</v>
      </c>
      <c r="I16" s="31">
        <v>2004.7</v>
      </c>
      <c r="J16" s="32">
        <v>15</v>
      </c>
      <c r="K16" s="31" t="s">
        <v>4333</v>
      </c>
    </row>
    <row r="17" ht="20" customHeight="1" spans="1:11">
      <c r="A17" s="19">
        <v>16</v>
      </c>
      <c r="B17" s="20" t="s">
        <v>2058</v>
      </c>
      <c r="C17" s="20" t="s">
        <v>43</v>
      </c>
      <c r="D17" s="26">
        <v>31558</v>
      </c>
      <c r="E17" s="22" t="s">
        <v>97</v>
      </c>
      <c r="F17" s="23"/>
      <c r="G17" s="20" t="s">
        <v>1163</v>
      </c>
      <c r="H17" s="20" t="s">
        <v>193</v>
      </c>
      <c r="I17" s="23">
        <v>2005.12</v>
      </c>
      <c r="J17" s="33">
        <v>14</v>
      </c>
      <c r="K17" s="23" t="s">
        <v>4324</v>
      </c>
    </row>
    <row r="18" ht="20" customHeight="1" spans="1:11">
      <c r="A18" s="19">
        <v>17</v>
      </c>
      <c r="B18" s="20" t="s">
        <v>746</v>
      </c>
      <c r="C18" s="20" t="s">
        <v>43</v>
      </c>
      <c r="D18" s="21">
        <v>29553</v>
      </c>
      <c r="E18" s="22" t="s">
        <v>97</v>
      </c>
      <c r="F18" s="23"/>
      <c r="G18" s="20" t="s">
        <v>1138</v>
      </c>
      <c r="H18" s="20" t="s">
        <v>45</v>
      </c>
      <c r="I18" s="23">
        <v>2005.12</v>
      </c>
      <c r="J18" s="27">
        <v>14</v>
      </c>
      <c r="K18" s="23" t="s">
        <v>4320</v>
      </c>
    </row>
    <row r="19" ht="20" customHeight="1" spans="1:11">
      <c r="A19" s="19">
        <v>18</v>
      </c>
      <c r="B19" s="20" t="s">
        <v>2506</v>
      </c>
      <c r="C19" s="20" t="s">
        <v>43</v>
      </c>
      <c r="D19" s="21">
        <v>31869</v>
      </c>
      <c r="E19" s="23" t="s">
        <v>97</v>
      </c>
      <c r="F19" s="23"/>
      <c r="G19" s="20" t="s">
        <v>1138</v>
      </c>
      <c r="H19" s="20" t="s">
        <v>52</v>
      </c>
      <c r="I19" s="23">
        <v>2006.1</v>
      </c>
      <c r="J19" s="27">
        <v>13</v>
      </c>
      <c r="K19" s="23" t="s">
        <v>4333</v>
      </c>
    </row>
    <row r="20" ht="20" customHeight="1" spans="1:11">
      <c r="A20" s="19">
        <v>19</v>
      </c>
      <c r="B20" s="20" t="s">
        <v>754</v>
      </c>
      <c r="C20" s="20" t="s">
        <v>43</v>
      </c>
      <c r="D20" s="21">
        <v>27261</v>
      </c>
      <c r="E20" s="22" t="s">
        <v>97</v>
      </c>
      <c r="F20" s="23"/>
      <c r="G20" s="20" t="s">
        <v>1138</v>
      </c>
      <c r="H20" s="20" t="s">
        <v>273</v>
      </c>
      <c r="I20" s="23">
        <v>2006.2</v>
      </c>
      <c r="J20" s="27">
        <v>13</v>
      </c>
      <c r="K20" s="23" t="s">
        <v>4332</v>
      </c>
    </row>
    <row r="21" ht="20" customHeight="1" spans="1:11">
      <c r="A21" s="19">
        <v>20</v>
      </c>
      <c r="B21" s="20" t="s">
        <v>743</v>
      </c>
      <c r="C21" s="20" t="s">
        <v>31</v>
      </c>
      <c r="D21" s="26">
        <v>28025</v>
      </c>
      <c r="E21" s="22" t="s">
        <v>32</v>
      </c>
      <c r="F21" s="23"/>
      <c r="G21" s="20" t="s">
        <v>1129</v>
      </c>
      <c r="H21" s="23" t="s">
        <v>2114</v>
      </c>
      <c r="I21" s="23">
        <v>2006.2</v>
      </c>
      <c r="J21" s="27">
        <v>13</v>
      </c>
      <c r="K21" s="23" t="s">
        <v>4335</v>
      </c>
    </row>
    <row r="22" ht="20" customHeight="1" spans="1:11">
      <c r="A22" s="19">
        <v>21</v>
      </c>
      <c r="B22" s="20" t="s">
        <v>2334</v>
      </c>
      <c r="C22" s="20" t="s">
        <v>43</v>
      </c>
      <c r="D22" s="21">
        <v>28778</v>
      </c>
      <c r="E22" s="22" t="s">
        <v>97</v>
      </c>
      <c r="F22" s="23"/>
      <c r="G22" s="20" t="s">
        <v>1138</v>
      </c>
      <c r="H22" s="20" t="s">
        <v>418</v>
      </c>
      <c r="I22" s="23">
        <v>2006.7</v>
      </c>
      <c r="J22" s="27">
        <v>13</v>
      </c>
      <c r="K22" s="23" t="s">
        <v>4336</v>
      </c>
    </row>
    <row r="23" ht="20" customHeight="1" spans="1:11">
      <c r="A23" s="19">
        <v>22</v>
      </c>
      <c r="B23" s="20" t="s">
        <v>4337</v>
      </c>
      <c r="C23" s="20" t="s">
        <v>43</v>
      </c>
      <c r="D23" s="21">
        <v>30622</v>
      </c>
      <c r="E23" s="22" t="s">
        <v>97</v>
      </c>
      <c r="F23" s="23"/>
      <c r="G23" s="20" t="s">
        <v>1138</v>
      </c>
      <c r="H23" s="20" t="s">
        <v>415</v>
      </c>
      <c r="I23" s="23">
        <v>2006.9</v>
      </c>
      <c r="J23" s="27">
        <v>13</v>
      </c>
      <c r="K23" s="23" t="s">
        <v>4331</v>
      </c>
    </row>
    <row r="24" ht="20" customHeight="1" spans="1:11">
      <c r="A24" s="19">
        <v>23</v>
      </c>
      <c r="B24" s="20" t="s">
        <v>751</v>
      </c>
      <c r="C24" s="20" t="s">
        <v>43</v>
      </c>
      <c r="D24" s="21">
        <v>25483</v>
      </c>
      <c r="E24" s="22" t="s">
        <v>32</v>
      </c>
      <c r="F24" s="23"/>
      <c r="G24" s="20" t="s">
        <v>1138</v>
      </c>
      <c r="H24" s="20" t="s">
        <v>423</v>
      </c>
      <c r="I24" s="34" t="s">
        <v>728</v>
      </c>
      <c r="J24" s="35">
        <v>13</v>
      </c>
      <c r="K24" s="23" t="s">
        <v>4331</v>
      </c>
    </row>
    <row r="25" ht="20" customHeight="1" spans="1:11">
      <c r="A25" s="19">
        <v>24</v>
      </c>
      <c r="B25" s="20" t="s">
        <v>4338</v>
      </c>
      <c r="C25" s="20" t="s">
        <v>43</v>
      </c>
      <c r="D25" s="21">
        <v>31524</v>
      </c>
      <c r="E25" s="22" t="s">
        <v>97</v>
      </c>
      <c r="F25" s="23"/>
      <c r="G25" s="20" t="s">
        <v>1138</v>
      </c>
      <c r="H25" s="20" t="s">
        <v>163</v>
      </c>
      <c r="I25" s="34" t="s">
        <v>728</v>
      </c>
      <c r="J25" s="35">
        <v>13</v>
      </c>
      <c r="K25" s="23" t="s">
        <v>4333</v>
      </c>
    </row>
    <row r="26" ht="20" customHeight="1" spans="1:11">
      <c r="A26" s="19">
        <v>25</v>
      </c>
      <c r="B26" s="20" t="s">
        <v>4339</v>
      </c>
      <c r="C26" s="20" t="s">
        <v>43</v>
      </c>
      <c r="D26" s="26">
        <v>32501</v>
      </c>
      <c r="E26" s="22" t="s">
        <v>97</v>
      </c>
      <c r="F26" s="23"/>
      <c r="G26" s="20" t="s">
        <v>1138</v>
      </c>
      <c r="H26" s="20" t="s">
        <v>431</v>
      </c>
      <c r="I26" s="23">
        <v>2007.11</v>
      </c>
      <c r="J26" s="27">
        <v>12</v>
      </c>
      <c r="K26" s="23" t="s">
        <v>4340</v>
      </c>
    </row>
    <row r="27" ht="20" customHeight="1" spans="1:11">
      <c r="A27" s="19">
        <v>26</v>
      </c>
      <c r="B27" s="20" t="s">
        <v>4341</v>
      </c>
      <c r="C27" s="20" t="s">
        <v>43</v>
      </c>
      <c r="D27" s="21">
        <v>30960</v>
      </c>
      <c r="E27" s="22" t="s">
        <v>97</v>
      </c>
      <c r="F27" s="23"/>
      <c r="G27" s="20" t="s">
        <v>1138</v>
      </c>
      <c r="H27" s="20" t="s">
        <v>401</v>
      </c>
      <c r="I27" s="23">
        <v>2007.3</v>
      </c>
      <c r="J27" s="27">
        <v>12</v>
      </c>
      <c r="K27" s="23" t="s">
        <v>4342</v>
      </c>
    </row>
    <row r="28" ht="20" customHeight="1" spans="1:11">
      <c r="A28" s="19">
        <v>27</v>
      </c>
      <c r="B28" s="20" t="s">
        <v>4343</v>
      </c>
      <c r="C28" s="20" t="s">
        <v>43</v>
      </c>
      <c r="D28" s="26">
        <v>30279</v>
      </c>
      <c r="E28" s="22" t="s">
        <v>32</v>
      </c>
      <c r="F28" s="23"/>
      <c r="G28" s="20" t="s">
        <v>1138</v>
      </c>
      <c r="H28" s="20" t="s">
        <v>423</v>
      </c>
      <c r="I28" s="23">
        <v>2007.8</v>
      </c>
      <c r="J28" s="27">
        <v>12</v>
      </c>
      <c r="K28" s="23" t="s">
        <v>4324</v>
      </c>
    </row>
    <row r="29" ht="20" customHeight="1" spans="1:11">
      <c r="A29" s="19">
        <v>28</v>
      </c>
      <c r="B29" s="20" t="s">
        <v>1291</v>
      </c>
      <c r="C29" s="20" t="s">
        <v>43</v>
      </c>
      <c r="D29" s="26">
        <v>31214</v>
      </c>
      <c r="E29" s="22" t="s">
        <v>32</v>
      </c>
      <c r="F29" s="23"/>
      <c r="G29" s="20" t="s">
        <v>1138</v>
      </c>
      <c r="H29" s="20" t="s">
        <v>163</v>
      </c>
      <c r="I29" s="23">
        <v>2007.9</v>
      </c>
      <c r="J29" s="27">
        <v>12</v>
      </c>
      <c r="K29" s="23" t="s">
        <v>4344</v>
      </c>
    </row>
    <row r="30" ht="20" customHeight="1" spans="1:11">
      <c r="A30" s="19">
        <v>29</v>
      </c>
      <c r="B30" s="20" t="s">
        <v>2223</v>
      </c>
      <c r="C30" s="20" t="s">
        <v>43</v>
      </c>
      <c r="D30" s="26">
        <v>33077</v>
      </c>
      <c r="E30" s="22" t="s">
        <v>97</v>
      </c>
      <c r="F30" s="23"/>
      <c r="G30" s="20" t="s">
        <v>1138</v>
      </c>
      <c r="H30" s="20" t="s">
        <v>40</v>
      </c>
      <c r="I30" s="23">
        <v>2008.6</v>
      </c>
      <c r="J30" s="27">
        <v>11</v>
      </c>
      <c r="K30" s="23" t="s">
        <v>4340</v>
      </c>
    </row>
    <row r="31" ht="20" customHeight="1" spans="1:11">
      <c r="A31" s="19">
        <v>30</v>
      </c>
      <c r="B31" s="23" t="s">
        <v>4345</v>
      </c>
      <c r="C31" s="20" t="s">
        <v>43</v>
      </c>
      <c r="D31" s="21">
        <v>30765</v>
      </c>
      <c r="E31" s="22" t="s">
        <v>97</v>
      </c>
      <c r="F31" s="23"/>
      <c r="G31" s="23" t="s">
        <v>1138</v>
      </c>
      <c r="H31" s="20" t="s">
        <v>2114</v>
      </c>
      <c r="I31" s="23">
        <v>2009.2</v>
      </c>
      <c r="J31" s="27">
        <v>10</v>
      </c>
      <c r="K31" s="23" t="s">
        <v>4332</v>
      </c>
    </row>
    <row r="32" ht="20" customHeight="1" spans="1:11">
      <c r="A32" s="19">
        <v>31</v>
      </c>
      <c r="B32" s="20" t="s">
        <v>4346</v>
      </c>
      <c r="C32" s="20" t="s">
        <v>43</v>
      </c>
      <c r="D32" s="21">
        <v>31321</v>
      </c>
      <c r="E32" s="22" t="s">
        <v>97</v>
      </c>
      <c r="F32" s="23"/>
      <c r="G32" s="20" t="s">
        <v>1138</v>
      </c>
      <c r="H32" s="20" t="s">
        <v>66</v>
      </c>
      <c r="I32" s="23">
        <v>2009.7</v>
      </c>
      <c r="J32" s="27">
        <v>10</v>
      </c>
      <c r="K32" s="23" t="s">
        <v>4347</v>
      </c>
    </row>
    <row r="33" ht="20" customHeight="1" spans="1:11">
      <c r="A33" s="19">
        <v>32</v>
      </c>
      <c r="B33" s="20" t="s">
        <v>1000</v>
      </c>
      <c r="C33" s="20" t="s">
        <v>43</v>
      </c>
      <c r="D33" s="21">
        <v>31809</v>
      </c>
      <c r="E33" s="22" t="s">
        <v>97</v>
      </c>
      <c r="F33" s="23"/>
      <c r="G33" s="23" t="s">
        <v>1138</v>
      </c>
      <c r="H33" s="20" t="s">
        <v>152</v>
      </c>
      <c r="I33" s="23">
        <v>2010.5</v>
      </c>
      <c r="J33" s="27">
        <v>9</v>
      </c>
      <c r="K33" s="23" t="s">
        <v>4330</v>
      </c>
    </row>
    <row r="34" ht="20" customHeight="1" spans="1:11">
      <c r="A34" s="19">
        <v>33</v>
      </c>
      <c r="B34" s="36" t="s">
        <v>2109</v>
      </c>
      <c r="C34" s="20" t="s">
        <v>43</v>
      </c>
      <c r="D34" s="37">
        <v>33117</v>
      </c>
      <c r="E34" s="22" t="s">
        <v>32</v>
      </c>
      <c r="F34" s="23"/>
      <c r="G34" s="20" t="s">
        <v>1138</v>
      </c>
      <c r="H34" s="20" t="s">
        <v>152</v>
      </c>
      <c r="I34" s="34" t="s">
        <v>579</v>
      </c>
      <c r="J34" s="35">
        <v>9</v>
      </c>
      <c r="K34" s="23" t="s">
        <v>4348</v>
      </c>
    </row>
    <row r="35" ht="20" customHeight="1" spans="1:11">
      <c r="A35" s="19">
        <v>34</v>
      </c>
      <c r="B35" s="23" t="s">
        <v>2566</v>
      </c>
      <c r="C35" s="20" t="s">
        <v>43</v>
      </c>
      <c r="D35" s="21">
        <v>31686</v>
      </c>
      <c r="E35" s="22" t="s">
        <v>32</v>
      </c>
      <c r="F35" s="23"/>
      <c r="G35" s="20" t="s">
        <v>1138</v>
      </c>
      <c r="H35" s="20" t="s">
        <v>423</v>
      </c>
      <c r="I35" s="31">
        <v>2011.12</v>
      </c>
      <c r="J35" s="32">
        <v>8</v>
      </c>
      <c r="K35" s="23" t="s">
        <v>4340</v>
      </c>
    </row>
    <row r="36" ht="20" customHeight="1" spans="1:11">
      <c r="A36" s="19">
        <v>35</v>
      </c>
      <c r="B36" s="23" t="s">
        <v>2259</v>
      </c>
      <c r="C36" s="20" t="s">
        <v>43</v>
      </c>
      <c r="D36" s="21">
        <v>33282</v>
      </c>
      <c r="E36" s="22" t="s">
        <v>97</v>
      </c>
      <c r="F36" s="23"/>
      <c r="G36" s="23" t="s">
        <v>1138</v>
      </c>
      <c r="H36" s="20" t="s">
        <v>139</v>
      </c>
      <c r="I36" s="23">
        <v>2011.3</v>
      </c>
      <c r="J36" s="27">
        <v>8</v>
      </c>
      <c r="K36" s="23" t="s">
        <v>4347</v>
      </c>
    </row>
    <row r="37" ht="20" customHeight="1" spans="1:11">
      <c r="A37" s="19">
        <v>36</v>
      </c>
      <c r="B37" s="23" t="s">
        <v>2266</v>
      </c>
      <c r="C37" s="20" t="s">
        <v>43</v>
      </c>
      <c r="D37" s="21">
        <v>32974</v>
      </c>
      <c r="E37" s="22" t="s">
        <v>32</v>
      </c>
      <c r="F37" s="23"/>
      <c r="G37" s="23" t="s">
        <v>1138</v>
      </c>
      <c r="H37" s="20" t="s">
        <v>139</v>
      </c>
      <c r="I37" s="23">
        <v>2011.3</v>
      </c>
      <c r="J37" s="27">
        <v>8</v>
      </c>
      <c r="K37" s="23" t="s">
        <v>4349</v>
      </c>
    </row>
  </sheetData>
  <autoFilter xmlns:etc="http://www.wps.cn/officeDocument/2017/etCustomData" ref="B1:K37" etc:filterBottomFollowUsedRange="0">
    <sortState ref="B1:K37">
      <sortCondition ref="I1"/>
    </sortState>
    <extLst/>
  </autoFilter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B116" sqref="B116"/>
    </sheetView>
  </sheetViews>
  <sheetFormatPr defaultColWidth="9.64166666666667" defaultRowHeight="13.5"/>
  <cols>
    <col min="1" max="1" width="5.875" customWidth="1"/>
    <col min="4" max="4" width="12" customWidth="1"/>
    <col min="7" max="7" width="10.625" customWidth="1"/>
  </cols>
  <sheetData>
    <row r="1" ht="20" customHeight="1" spans="1:13">
      <c r="A1" s="1" t="s">
        <v>1613</v>
      </c>
      <c r="B1" s="2" t="s">
        <v>4</v>
      </c>
      <c r="C1" s="2" t="s">
        <v>5</v>
      </c>
      <c r="D1" s="3" t="s">
        <v>1615</v>
      </c>
      <c r="E1" s="2" t="s">
        <v>7</v>
      </c>
      <c r="F1" s="4" t="s">
        <v>9</v>
      </c>
      <c r="G1" s="2" t="s">
        <v>4350</v>
      </c>
      <c r="H1" s="2" t="s">
        <v>13</v>
      </c>
      <c r="I1" s="2"/>
      <c r="J1" s="2" t="s">
        <v>4351</v>
      </c>
      <c r="K1" s="2"/>
      <c r="L1" s="2"/>
      <c r="M1" s="2" t="s">
        <v>1618</v>
      </c>
    </row>
    <row r="2" ht="20" customHeight="1" spans="1:13">
      <c r="A2" s="1"/>
      <c r="B2" s="2"/>
      <c r="C2" s="2"/>
      <c r="D2" s="3"/>
      <c r="E2" s="2"/>
      <c r="F2" s="5"/>
      <c r="G2" s="2"/>
      <c r="H2" s="2" t="s">
        <v>27</v>
      </c>
      <c r="I2" s="2" t="s">
        <v>1621</v>
      </c>
      <c r="J2" s="2" t="s">
        <v>4352</v>
      </c>
      <c r="K2" s="2" t="s">
        <v>4353</v>
      </c>
      <c r="L2" s="2" t="s">
        <v>4354</v>
      </c>
      <c r="M2" s="2"/>
    </row>
    <row r="3" ht="24" customHeight="1" spans="1:13">
      <c r="A3" s="6">
        <v>1</v>
      </c>
      <c r="B3" s="7" t="s">
        <v>695</v>
      </c>
      <c r="C3" s="8" t="s">
        <v>31</v>
      </c>
      <c r="D3" s="9">
        <v>32797</v>
      </c>
      <c r="E3" s="10" t="s">
        <v>464</v>
      </c>
      <c r="F3" s="10" t="s">
        <v>84</v>
      </c>
      <c r="G3" s="7"/>
      <c r="H3" s="11" t="s">
        <v>520</v>
      </c>
      <c r="I3" s="11" t="s">
        <v>269</v>
      </c>
      <c r="J3" s="7"/>
      <c r="K3" s="11" t="s">
        <v>3689</v>
      </c>
      <c r="L3" s="7"/>
      <c r="M3" s="11">
        <v>2011.7</v>
      </c>
    </row>
    <row r="4" ht="24" customHeight="1" spans="1:13">
      <c r="A4" s="6">
        <v>2</v>
      </c>
      <c r="B4" s="12" t="s">
        <v>669</v>
      </c>
      <c r="C4" s="11" t="s">
        <v>43</v>
      </c>
      <c r="D4" s="9">
        <v>31877</v>
      </c>
      <c r="E4" s="7" t="s">
        <v>464</v>
      </c>
      <c r="F4" s="7"/>
      <c r="G4" s="7" t="s">
        <v>79</v>
      </c>
      <c r="H4" s="11" t="s">
        <v>1129</v>
      </c>
      <c r="I4" s="11" t="s">
        <v>139</v>
      </c>
      <c r="J4" s="7" t="s">
        <v>3408</v>
      </c>
      <c r="K4" s="7"/>
      <c r="L4" s="7"/>
      <c r="M4" s="7">
        <v>2012.6</v>
      </c>
    </row>
    <row r="5" ht="24" customHeight="1" spans="1:13">
      <c r="A5" s="6">
        <v>3</v>
      </c>
      <c r="B5" s="11" t="s">
        <v>367</v>
      </c>
      <c r="C5" s="11" t="s">
        <v>31</v>
      </c>
      <c r="D5" s="9">
        <v>27758</v>
      </c>
      <c r="E5" s="10" t="s">
        <v>464</v>
      </c>
      <c r="F5" s="10"/>
      <c r="G5" s="7" t="s">
        <v>36</v>
      </c>
      <c r="H5" s="11" t="s">
        <v>1129</v>
      </c>
      <c r="I5" s="11" t="s">
        <v>136</v>
      </c>
      <c r="J5" s="7" t="s">
        <v>3408</v>
      </c>
      <c r="K5" s="11"/>
      <c r="L5" s="7"/>
      <c r="M5" s="11">
        <v>1997.7</v>
      </c>
    </row>
    <row r="6" ht="24" customHeight="1" spans="1:13">
      <c r="A6" s="6">
        <v>4</v>
      </c>
      <c r="B6" s="11" t="s">
        <v>559</v>
      </c>
      <c r="C6" s="11" t="s">
        <v>31</v>
      </c>
      <c r="D6" s="13">
        <v>30956</v>
      </c>
      <c r="E6" s="10" t="s">
        <v>464</v>
      </c>
      <c r="F6" s="10" t="s">
        <v>84</v>
      </c>
      <c r="G6" s="7" t="s">
        <v>79</v>
      </c>
      <c r="H6" s="11" t="s">
        <v>1129</v>
      </c>
      <c r="I6" s="11" t="s">
        <v>34</v>
      </c>
      <c r="J6" s="7" t="s">
        <v>3408</v>
      </c>
      <c r="K6" s="7"/>
      <c r="L6" s="7"/>
      <c r="M6" s="7">
        <v>2008.7</v>
      </c>
    </row>
    <row r="7" ht="24" customHeight="1" spans="1:13">
      <c r="A7" s="6">
        <v>5</v>
      </c>
      <c r="B7" s="7" t="s">
        <v>648</v>
      </c>
      <c r="C7" s="11" t="s">
        <v>31</v>
      </c>
      <c r="D7" s="9">
        <v>32026</v>
      </c>
      <c r="E7" s="10" t="s">
        <v>464</v>
      </c>
      <c r="F7" s="10" t="s">
        <v>84</v>
      </c>
      <c r="G7" s="7" t="s">
        <v>79</v>
      </c>
      <c r="H7" s="11" t="s">
        <v>1129</v>
      </c>
      <c r="I7" s="11" t="s">
        <v>110</v>
      </c>
      <c r="J7" s="7" t="s">
        <v>3408</v>
      </c>
      <c r="K7" s="7"/>
      <c r="L7" s="7"/>
      <c r="M7" s="14" t="s">
        <v>1840</v>
      </c>
    </row>
    <row r="8" ht="24" customHeight="1" spans="1:13">
      <c r="A8" s="6">
        <v>6</v>
      </c>
      <c r="B8" s="7" t="s">
        <v>694</v>
      </c>
      <c r="C8" s="7" t="s">
        <v>31</v>
      </c>
      <c r="D8" s="9">
        <v>32149</v>
      </c>
      <c r="E8" s="10" t="s">
        <v>464</v>
      </c>
      <c r="F8" s="10"/>
      <c r="G8" s="7" t="s">
        <v>79</v>
      </c>
      <c r="H8" s="11" t="s">
        <v>1129</v>
      </c>
      <c r="I8" s="11" t="s">
        <v>110</v>
      </c>
      <c r="J8" s="7"/>
      <c r="K8" s="11" t="s">
        <v>3689</v>
      </c>
      <c r="L8" s="7"/>
      <c r="M8" s="11">
        <v>2015.7</v>
      </c>
    </row>
    <row r="9" ht="24" customHeight="1" spans="1:13">
      <c r="A9" s="6">
        <v>7</v>
      </c>
      <c r="B9" s="11" t="s">
        <v>255</v>
      </c>
      <c r="C9" s="11" t="s">
        <v>31</v>
      </c>
      <c r="D9" s="9">
        <v>31174</v>
      </c>
      <c r="E9" s="10" t="s">
        <v>464</v>
      </c>
      <c r="F9" s="10"/>
      <c r="G9" s="7" t="s">
        <v>36</v>
      </c>
      <c r="H9" s="11" t="s">
        <v>1129</v>
      </c>
      <c r="I9" s="11" t="s">
        <v>168</v>
      </c>
      <c r="J9" s="7" t="s">
        <v>3408</v>
      </c>
      <c r="K9" s="7"/>
      <c r="L9" s="7"/>
      <c r="M9" s="7">
        <v>2006.7</v>
      </c>
    </row>
    <row r="10" ht="24" customHeight="1" spans="1:13">
      <c r="A10" s="6">
        <v>8</v>
      </c>
      <c r="B10" s="15" t="s">
        <v>2782</v>
      </c>
      <c r="C10" s="7" t="s">
        <v>43</v>
      </c>
      <c r="D10" s="16">
        <v>33702</v>
      </c>
      <c r="E10" s="15" t="s">
        <v>464</v>
      </c>
      <c r="F10" s="10" t="s">
        <v>84</v>
      </c>
      <c r="G10" s="7"/>
      <c r="H10" s="11" t="s">
        <v>520</v>
      </c>
      <c r="I10" s="7" t="s">
        <v>218</v>
      </c>
      <c r="J10" s="7"/>
      <c r="K10" s="7" t="s">
        <v>3689</v>
      </c>
      <c r="L10" s="7"/>
      <c r="M10" s="7">
        <v>2018.7</v>
      </c>
    </row>
    <row r="11" ht="24" customHeight="1" spans="1:13">
      <c r="A11" s="6">
        <v>9</v>
      </c>
      <c r="B11" s="11" t="s">
        <v>462</v>
      </c>
      <c r="C11" s="11" t="s">
        <v>31</v>
      </c>
      <c r="D11" s="13">
        <v>30303</v>
      </c>
      <c r="E11" s="10" t="s">
        <v>464</v>
      </c>
      <c r="F11" s="10"/>
      <c r="G11" s="11" t="s">
        <v>450</v>
      </c>
      <c r="H11" s="11" t="s">
        <v>1163</v>
      </c>
      <c r="I11" s="11" t="s">
        <v>200</v>
      </c>
      <c r="J11" s="7" t="s">
        <v>3408</v>
      </c>
      <c r="K11" s="7"/>
      <c r="L11" s="7"/>
      <c r="M11" s="7">
        <v>2007.7</v>
      </c>
    </row>
  </sheetData>
  <mergeCells count="10">
    <mergeCell ref="H1:I1"/>
    <mergeCell ref="J1:L1"/>
    <mergeCell ref="A1:A2"/>
    <mergeCell ref="B1:B2"/>
    <mergeCell ref="C1:C2"/>
    <mergeCell ref="D1:D2"/>
    <mergeCell ref="E1:E2"/>
    <mergeCell ref="F1:F2"/>
    <mergeCell ref="G1:G2"/>
    <mergeCell ref="M1:M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topLeftCell="A12" workbookViewId="0">
      <selection activeCell="H25" sqref="H25"/>
    </sheetView>
  </sheetViews>
  <sheetFormatPr defaultColWidth="9" defaultRowHeight="13.5"/>
  <cols>
    <col min="1" max="1" width="4.5" customWidth="1"/>
    <col min="2" max="2" width="5.125" customWidth="1"/>
    <col min="3" max="3" width="6.625" customWidth="1"/>
    <col min="4" max="4" width="4.875" customWidth="1"/>
    <col min="5" max="5" width="7.25833333333333" customWidth="1"/>
    <col min="6" max="6" width="6.25833333333333" customWidth="1"/>
    <col min="7" max="7" width="5" style="825" customWidth="1"/>
    <col min="8" max="8" width="14.6333333333333" style="825" customWidth="1"/>
    <col min="9" max="9" width="8" customWidth="1"/>
    <col min="10" max="10" width="7.75833333333333" customWidth="1"/>
    <col min="11" max="11" width="8.25833333333333" customWidth="1"/>
    <col min="12" max="12" width="9.375" customWidth="1"/>
    <col min="13" max="13" width="10.375" customWidth="1"/>
    <col min="14" max="14" width="8.625" customWidth="1"/>
    <col min="15" max="15" width="9.625" customWidth="1"/>
    <col min="16" max="16" width="8.5" customWidth="1"/>
    <col min="17" max="17" width="8.375" customWidth="1"/>
    <col min="18" max="21" width="4.63333333333333" customWidth="1"/>
    <col min="22" max="22" width="7.725" customWidth="1"/>
    <col min="23" max="23" width="6.725" customWidth="1"/>
    <col min="24" max="24" width="4.63333333333333" customWidth="1"/>
  </cols>
  <sheetData>
    <row r="1" ht="22.5" spans="1:24">
      <c r="A1" s="462"/>
      <c r="B1" s="811" t="s">
        <v>0</v>
      </c>
      <c r="C1" s="811"/>
      <c r="D1" s="811"/>
      <c r="E1" s="811"/>
      <c r="F1" s="811"/>
      <c r="G1" s="812"/>
      <c r="H1" s="812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</row>
    <row r="2" spans="1:24">
      <c r="A2" s="462"/>
      <c r="B2" s="813" t="s">
        <v>1</v>
      </c>
      <c r="C2" s="813"/>
      <c r="D2" s="813"/>
      <c r="E2" s="813"/>
      <c r="F2" s="813"/>
      <c r="G2" s="814"/>
      <c r="H2" s="814"/>
      <c r="I2" s="813"/>
      <c r="J2" s="813"/>
      <c r="K2" s="813"/>
      <c r="L2" s="813"/>
      <c r="M2" s="813"/>
      <c r="N2" s="813"/>
      <c r="O2" s="813"/>
      <c r="P2" s="813"/>
      <c r="Q2" s="813"/>
      <c r="R2" s="813"/>
      <c r="S2" s="813"/>
      <c r="T2" s="813"/>
      <c r="U2" s="813"/>
      <c r="V2" s="813"/>
      <c r="W2" s="813"/>
      <c r="X2" s="813"/>
    </row>
    <row r="3" spans="1:24">
      <c r="A3" s="508" t="s">
        <v>2</v>
      </c>
      <c r="B3" s="816" t="s">
        <v>3</v>
      </c>
      <c r="C3" s="826" t="s">
        <v>4</v>
      </c>
      <c r="D3" s="826" t="s">
        <v>5</v>
      </c>
      <c r="E3" s="827" t="s">
        <v>6</v>
      </c>
      <c r="F3" s="816" t="s">
        <v>7</v>
      </c>
      <c r="G3" s="828" t="s">
        <v>9</v>
      </c>
      <c r="H3" s="827" t="s">
        <v>10</v>
      </c>
      <c r="I3" s="826" t="s">
        <v>11</v>
      </c>
      <c r="J3" s="827" t="s">
        <v>12</v>
      </c>
      <c r="K3" s="816" t="s">
        <v>13</v>
      </c>
      <c r="L3" s="828" t="s">
        <v>14</v>
      </c>
      <c r="M3" s="508" t="s">
        <v>15</v>
      </c>
      <c r="N3" s="508"/>
      <c r="O3" s="508" t="s">
        <v>16</v>
      </c>
      <c r="P3" s="508"/>
      <c r="Q3" s="829" t="s">
        <v>17</v>
      </c>
      <c r="R3" s="516" t="s">
        <v>18</v>
      </c>
      <c r="S3" s="516"/>
      <c r="T3" s="516"/>
      <c r="U3" s="516"/>
      <c r="V3" s="516"/>
      <c r="W3" s="516"/>
      <c r="X3" s="653"/>
    </row>
    <row r="4" spans="1:24">
      <c r="A4" s="508"/>
      <c r="B4" s="816"/>
      <c r="C4" s="826"/>
      <c r="D4" s="826"/>
      <c r="E4" s="827"/>
      <c r="F4" s="816"/>
      <c r="G4" s="821"/>
      <c r="H4" s="827"/>
      <c r="I4" s="826"/>
      <c r="J4" s="827"/>
      <c r="K4" s="816"/>
      <c r="L4" s="821"/>
      <c r="M4" s="508"/>
      <c r="N4" s="508"/>
      <c r="O4" s="508"/>
      <c r="P4" s="508"/>
      <c r="Q4" s="829"/>
      <c r="R4" s="815" t="s">
        <v>19</v>
      </c>
      <c r="S4" s="815"/>
      <c r="T4" s="815" t="s">
        <v>20</v>
      </c>
      <c r="U4" s="815"/>
      <c r="V4" s="815" t="s">
        <v>21</v>
      </c>
      <c r="W4" s="815"/>
      <c r="X4" s="816" t="s">
        <v>22</v>
      </c>
    </row>
    <row r="5" ht="24" spans="1:24">
      <c r="A5" s="508"/>
      <c r="B5" s="816"/>
      <c r="C5" s="826"/>
      <c r="D5" s="826"/>
      <c r="E5" s="827"/>
      <c r="F5" s="816"/>
      <c r="G5" s="826"/>
      <c r="H5" s="827"/>
      <c r="I5" s="826"/>
      <c r="J5" s="827"/>
      <c r="K5" s="816"/>
      <c r="L5" s="821"/>
      <c r="M5" s="650" t="s">
        <v>23</v>
      </c>
      <c r="N5" s="830" t="s">
        <v>24</v>
      </c>
      <c r="O5" s="831" t="s">
        <v>25</v>
      </c>
      <c r="P5" s="682" t="s">
        <v>26</v>
      </c>
      <c r="Q5" s="829"/>
      <c r="R5" s="650" t="s">
        <v>27</v>
      </c>
      <c r="S5" s="650" t="s">
        <v>28</v>
      </c>
      <c r="T5" s="650" t="s">
        <v>27</v>
      </c>
      <c r="U5" s="672" t="s">
        <v>28</v>
      </c>
      <c r="V5" s="650" t="s">
        <v>27</v>
      </c>
      <c r="W5" s="650" t="s">
        <v>28</v>
      </c>
      <c r="X5" s="816"/>
    </row>
    <row r="6" spans="1:24">
      <c r="A6" s="821"/>
      <c r="B6" s="819"/>
      <c r="C6" s="819"/>
      <c r="D6" s="819"/>
      <c r="E6" s="832"/>
      <c r="F6" s="819"/>
      <c r="G6" s="828"/>
      <c r="H6" s="832"/>
      <c r="I6" s="819"/>
      <c r="J6" s="832"/>
      <c r="K6" s="819"/>
      <c r="L6" s="828"/>
      <c r="M6" s="819"/>
      <c r="N6" s="833"/>
      <c r="O6" s="834"/>
      <c r="P6" s="835"/>
      <c r="Q6" s="832"/>
      <c r="R6" s="819"/>
      <c r="S6" s="819"/>
      <c r="T6" s="819"/>
      <c r="U6" s="820"/>
      <c r="V6" s="819"/>
      <c r="W6" s="819"/>
      <c r="X6" s="819"/>
    </row>
    <row r="7" ht="24" customHeight="1" spans="1:24">
      <c r="A7" s="396">
        <v>1</v>
      </c>
      <c r="B7" s="708" t="s">
        <v>866</v>
      </c>
      <c r="C7" s="435" t="s">
        <v>867</v>
      </c>
      <c r="D7" s="435" t="s">
        <v>43</v>
      </c>
      <c r="E7" s="452">
        <v>1973.7</v>
      </c>
      <c r="F7" s="435" t="s">
        <v>97</v>
      </c>
      <c r="G7" s="836" t="s">
        <v>84</v>
      </c>
      <c r="H7" s="837" t="s">
        <v>868</v>
      </c>
      <c r="I7" s="692" t="s">
        <v>135</v>
      </c>
      <c r="J7" s="452">
        <v>1991.1</v>
      </c>
      <c r="K7" s="508" t="s">
        <v>869</v>
      </c>
      <c r="L7" s="508" t="s">
        <v>870</v>
      </c>
      <c r="M7" s="452" t="s">
        <v>871</v>
      </c>
      <c r="N7" s="452">
        <v>2002.5</v>
      </c>
      <c r="O7" s="452" t="s">
        <v>871</v>
      </c>
      <c r="P7" s="452">
        <v>2021.02</v>
      </c>
      <c r="Q7" s="452" t="s">
        <v>132</v>
      </c>
      <c r="R7" s="508"/>
      <c r="S7" s="838"/>
      <c r="T7" s="508"/>
      <c r="U7" s="508"/>
      <c r="V7" s="508"/>
      <c r="W7" s="508"/>
      <c r="X7" s="508"/>
    </row>
    <row r="8" ht="24" customHeight="1" spans="1:24">
      <c r="A8" s="396">
        <v>2</v>
      </c>
      <c r="B8" s="708" t="s">
        <v>872</v>
      </c>
      <c r="C8" s="435" t="s">
        <v>873</v>
      </c>
      <c r="D8" s="435" t="s">
        <v>43</v>
      </c>
      <c r="E8" s="452">
        <v>1967.7</v>
      </c>
      <c r="F8" s="435" t="s">
        <v>32</v>
      </c>
      <c r="G8" s="836" t="s">
        <v>84</v>
      </c>
      <c r="H8" s="837" t="s">
        <v>874</v>
      </c>
      <c r="I8" s="693">
        <v>1998.7</v>
      </c>
      <c r="J8" s="452">
        <v>1987.1</v>
      </c>
      <c r="K8" s="508" t="s">
        <v>875</v>
      </c>
      <c r="L8" s="508" t="s">
        <v>870</v>
      </c>
      <c r="M8" s="452" t="s">
        <v>876</v>
      </c>
      <c r="N8" s="452">
        <v>2016.1</v>
      </c>
      <c r="O8" s="452" t="s">
        <v>876</v>
      </c>
      <c r="P8" s="452">
        <v>2021.02</v>
      </c>
      <c r="Q8" s="452" t="s">
        <v>118</v>
      </c>
      <c r="R8" s="508"/>
      <c r="S8" s="838"/>
      <c r="T8" s="508"/>
      <c r="U8" s="452"/>
      <c r="V8" s="508"/>
      <c r="W8" s="508"/>
      <c r="X8" s="709"/>
    </row>
    <row r="9" ht="24" customHeight="1" spans="1:24">
      <c r="A9" s="396">
        <v>3</v>
      </c>
      <c r="B9" s="839" t="s">
        <v>877</v>
      </c>
      <c r="C9" s="840" t="s">
        <v>878</v>
      </c>
      <c r="D9" s="840" t="s">
        <v>31</v>
      </c>
      <c r="E9" s="841">
        <v>1974.12</v>
      </c>
      <c r="F9" s="840" t="s">
        <v>97</v>
      </c>
      <c r="G9" s="842" t="s">
        <v>84</v>
      </c>
      <c r="H9" s="843" t="s">
        <v>879</v>
      </c>
      <c r="I9" s="844">
        <v>1996.6</v>
      </c>
      <c r="J9" s="452">
        <v>1996.7</v>
      </c>
      <c r="K9" s="732" t="s">
        <v>880</v>
      </c>
      <c r="L9" s="732" t="s">
        <v>881</v>
      </c>
      <c r="M9" s="840" t="s">
        <v>882</v>
      </c>
      <c r="N9" s="841">
        <v>2005.12</v>
      </c>
      <c r="O9" s="435" t="s">
        <v>882</v>
      </c>
      <c r="P9" s="452">
        <v>2021.02</v>
      </c>
      <c r="Q9" s="452" t="s">
        <v>132</v>
      </c>
      <c r="R9" s="732"/>
      <c r="S9" s="845"/>
      <c r="T9" s="732"/>
      <c r="U9" s="732"/>
      <c r="V9" s="732"/>
      <c r="W9" s="732"/>
      <c r="X9" s="508"/>
    </row>
    <row r="10" ht="24" customHeight="1" spans="1:24">
      <c r="A10" s="396">
        <v>4</v>
      </c>
      <c r="B10" s="708" t="s">
        <v>883</v>
      </c>
      <c r="C10" s="435" t="s">
        <v>884</v>
      </c>
      <c r="D10" s="435" t="s">
        <v>43</v>
      </c>
      <c r="E10" s="452">
        <v>1972.8</v>
      </c>
      <c r="F10" s="435" t="s">
        <v>97</v>
      </c>
      <c r="G10" s="836"/>
      <c r="H10" s="837" t="s">
        <v>885</v>
      </c>
      <c r="I10" s="693">
        <v>2004.6</v>
      </c>
      <c r="J10" s="452">
        <v>1995.9</v>
      </c>
      <c r="K10" s="508" t="s">
        <v>875</v>
      </c>
      <c r="L10" s="508" t="s">
        <v>886</v>
      </c>
      <c r="M10" s="452" t="s">
        <v>887</v>
      </c>
      <c r="N10" s="452">
        <v>2016.5</v>
      </c>
      <c r="O10" s="452" t="s">
        <v>887</v>
      </c>
      <c r="P10" s="452">
        <v>2022.02</v>
      </c>
      <c r="Q10" s="452" t="s">
        <v>80</v>
      </c>
      <c r="R10" s="508"/>
      <c r="S10" s="508"/>
      <c r="T10" s="508"/>
      <c r="U10" s="693"/>
      <c r="V10" s="508"/>
      <c r="W10" s="508"/>
      <c r="X10" s="508"/>
    </row>
    <row r="11" ht="24" customHeight="1" spans="1:24">
      <c r="A11" s="396">
        <v>5</v>
      </c>
      <c r="B11" s="708" t="s">
        <v>888</v>
      </c>
      <c r="C11" s="396" t="s">
        <v>889</v>
      </c>
      <c r="D11" s="435" t="s">
        <v>31</v>
      </c>
      <c r="E11" s="452">
        <v>1972.2</v>
      </c>
      <c r="F11" s="396" t="s">
        <v>649</v>
      </c>
      <c r="G11" s="508"/>
      <c r="H11" s="837" t="s">
        <v>885</v>
      </c>
      <c r="I11" s="693">
        <v>2017.7</v>
      </c>
      <c r="J11" s="452">
        <v>1996.1</v>
      </c>
      <c r="K11" s="708" t="s">
        <v>875</v>
      </c>
      <c r="L11" s="708" t="s">
        <v>870</v>
      </c>
      <c r="M11" s="508" t="s">
        <v>871</v>
      </c>
      <c r="N11" s="693">
        <v>2007.5</v>
      </c>
      <c r="O11" s="508" t="s">
        <v>871</v>
      </c>
      <c r="P11" s="693">
        <v>2022.02</v>
      </c>
      <c r="Q11" s="452" t="s">
        <v>132</v>
      </c>
      <c r="R11" s="396"/>
      <c r="S11" s="508"/>
      <c r="T11" s="508"/>
      <c r="U11" s="844"/>
      <c r="V11" s="508"/>
      <c r="W11" s="508"/>
      <c r="X11" s="508"/>
    </row>
    <row r="12" ht="24" customHeight="1" spans="1:24">
      <c r="A12" s="396">
        <v>6</v>
      </c>
      <c r="B12" s="708" t="s">
        <v>890</v>
      </c>
      <c r="C12" s="435" t="s">
        <v>891</v>
      </c>
      <c r="D12" s="435" t="s">
        <v>31</v>
      </c>
      <c r="E12" s="452">
        <v>1971.2</v>
      </c>
      <c r="F12" s="435" t="s">
        <v>32</v>
      </c>
      <c r="G12" s="836" t="s">
        <v>693</v>
      </c>
      <c r="H12" s="837" t="s">
        <v>892</v>
      </c>
      <c r="I12" s="692" t="s">
        <v>268</v>
      </c>
      <c r="J12" s="452">
        <v>1989.1</v>
      </c>
      <c r="K12" s="508" t="s">
        <v>893</v>
      </c>
      <c r="L12" s="508"/>
      <c r="M12" s="452" t="s">
        <v>894</v>
      </c>
      <c r="N12" s="448">
        <v>1998.12</v>
      </c>
      <c r="O12" s="452" t="s">
        <v>894</v>
      </c>
      <c r="P12" s="452">
        <v>2016.12</v>
      </c>
      <c r="Q12" s="452" t="s">
        <v>229</v>
      </c>
      <c r="R12" s="508"/>
      <c r="S12" s="838"/>
      <c r="T12" s="508"/>
      <c r="U12" s="693"/>
      <c r="V12" s="508"/>
      <c r="W12" s="508"/>
      <c r="X12" s="508"/>
    </row>
    <row r="13" ht="24" customHeight="1" spans="1:24">
      <c r="A13" s="396">
        <v>7</v>
      </c>
      <c r="B13" s="708" t="s">
        <v>895</v>
      </c>
      <c r="C13" s="435" t="s">
        <v>896</v>
      </c>
      <c r="D13" s="435" t="s">
        <v>31</v>
      </c>
      <c r="E13" s="452">
        <v>1977.11</v>
      </c>
      <c r="F13" s="435" t="s">
        <v>897</v>
      </c>
      <c r="G13" s="836" t="s">
        <v>84</v>
      </c>
      <c r="H13" s="837" t="s">
        <v>898</v>
      </c>
      <c r="I13" s="693">
        <v>2008.1</v>
      </c>
      <c r="J13" s="452">
        <v>1998.9</v>
      </c>
      <c r="K13" s="508" t="s">
        <v>899</v>
      </c>
      <c r="L13" s="508"/>
      <c r="M13" s="452" t="s">
        <v>882</v>
      </c>
      <c r="N13" s="452">
        <v>2012.5</v>
      </c>
      <c r="O13" s="846" t="s">
        <v>882</v>
      </c>
      <c r="P13" s="846">
        <v>2024.01</v>
      </c>
      <c r="Q13" s="846" t="s">
        <v>132</v>
      </c>
      <c r="R13" s="508"/>
      <c r="S13" s="838"/>
      <c r="T13" s="508"/>
      <c r="U13" s="508"/>
      <c r="V13" s="508"/>
      <c r="W13" s="508"/>
      <c r="X13" s="709"/>
    </row>
    <row r="14" ht="24" customHeight="1" spans="1:24">
      <c r="A14" s="396">
        <v>8</v>
      </c>
      <c r="B14" s="708" t="s">
        <v>900</v>
      </c>
      <c r="C14" s="435" t="s">
        <v>901</v>
      </c>
      <c r="D14" s="396" t="s">
        <v>31</v>
      </c>
      <c r="E14" s="448">
        <v>1967.1</v>
      </c>
      <c r="F14" s="435" t="s">
        <v>75</v>
      </c>
      <c r="G14" s="836"/>
      <c r="H14" s="837" t="s">
        <v>485</v>
      </c>
      <c r="I14" s="508">
        <v>1997.7</v>
      </c>
      <c r="J14" s="448">
        <v>1986.1</v>
      </c>
      <c r="K14" s="708" t="s">
        <v>269</v>
      </c>
      <c r="L14" s="708"/>
      <c r="M14" s="396"/>
      <c r="N14" s="693"/>
      <c r="O14" s="694"/>
      <c r="P14" s="693"/>
      <c r="Q14" s="452" t="s">
        <v>529</v>
      </c>
      <c r="R14" s="396"/>
      <c r="S14" s="508"/>
      <c r="T14" s="508"/>
      <c r="U14" s="508"/>
      <c r="V14" s="396"/>
      <c r="W14" s="396"/>
      <c r="X14" s="847"/>
    </row>
    <row r="15" ht="24" customHeight="1" spans="1:24">
      <c r="A15" s="396">
        <v>9</v>
      </c>
      <c r="B15" s="708" t="s">
        <v>902</v>
      </c>
      <c r="C15" s="435" t="s">
        <v>903</v>
      </c>
      <c r="D15" s="435" t="s">
        <v>31</v>
      </c>
      <c r="E15" s="452">
        <v>1979.9</v>
      </c>
      <c r="F15" s="435" t="s">
        <v>97</v>
      </c>
      <c r="G15" s="836"/>
      <c r="H15" s="837" t="s">
        <v>904</v>
      </c>
      <c r="I15" s="693">
        <v>2000.7</v>
      </c>
      <c r="J15" s="452">
        <v>2001.1</v>
      </c>
      <c r="K15" s="708" t="s">
        <v>905</v>
      </c>
      <c r="L15" s="708"/>
      <c r="M15" s="508" t="s">
        <v>882</v>
      </c>
      <c r="N15" s="693">
        <v>2022.11</v>
      </c>
      <c r="O15" s="396"/>
      <c r="P15" s="693"/>
      <c r="Q15" s="452" t="s">
        <v>529</v>
      </c>
      <c r="R15" s="848"/>
      <c r="S15" s="508"/>
      <c r="T15" s="508"/>
      <c r="U15" s="508"/>
      <c r="V15" s="508"/>
      <c r="W15" s="508"/>
      <c r="X15" s="709"/>
    </row>
    <row r="16" ht="24" customHeight="1" spans="1:24">
      <c r="A16" s="396">
        <v>10</v>
      </c>
      <c r="B16" s="708" t="s">
        <v>906</v>
      </c>
      <c r="C16" s="435" t="s">
        <v>907</v>
      </c>
      <c r="D16" s="435" t="s">
        <v>43</v>
      </c>
      <c r="E16" s="452">
        <v>1973.7</v>
      </c>
      <c r="F16" s="435" t="s">
        <v>97</v>
      </c>
      <c r="G16" s="836"/>
      <c r="H16" s="837" t="s">
        <v>904</v>
      </c>
      <c r="I16" s="693">
        <v>1995.7</v>
      </c>
      <c r="J16" s="452">
        <v>1995.7</v>
      </c>
      <c r="K16" s="708" t="s">
        <v>875</v>
      </c>
      <c r="L16" s="708"/>
      <c r="M16" s="452" t="s">
        <v>894</v>
      </c>
      <c r="N16" s="753" t="s">
        <v>908</v>
      </c>
      <c r="O16" s="452" t="s">
        <v>894</v>
      </c>
      <c r="P16" s="452">
        <v>2016.12</v>
      </c>
      <c r="Q16" s="452" t="s">
        <v>229</v>
      </c>
      <c r="R16" s="508"/>
      <c r="S16" s="508"/>
      <c r="T16" s="508"/>
      <c r="U16" s="693"/>
      <c r="V16" s="508"/>
      <c r="W16" s="508"/>
      <c r="X16" s="508"/>
    </row>
    <row r="17" ht="24" customHeight="1" spans="1:24">
      <c r="A17" s="396">
        <v>11</v>
      </c>
      <c r="B17" s="708" t="s">
        <v>909</v>
      </c>
      <c r="C17" s="435" t="s">
        <v>910</v>
      </c>
      <c r="D17" s="435" t="s">
        <v>43</v>
      </c>
      <c r="E17" s="452">
        <v>1976.3</v>
      </c>
      <c r="F17" s="435" t="s">
        <v>97</v>
      </c>
      <c r="G17" s="836"/>
      <c r="H17" s="837" t="s">
        <v>911</v>
      </c>
      <c r="I17" s="693">
        <v>1993.7</v>
      </c>
      <c r="J17" s="452">
        <v>1993.8</v>
      </c>
      <c r="K17" s="708" t="s">
        <v>410</v>
      </c>
      <c r="L17" s="708"/>
      <c r="M17" s="508"/>
      <c r="N17" s="693"/>
      <c r="O17" s="508"/>
      <c r="P17" s="693"/>
      <c r="Q17" s="452" t="s">
        <v>529</v>
      </c>
      <c r="R17" s="508"/>
      <c r="S17" s="508"/>
      <c r="T17" s="508"/>
      <c r="U17" s="508"/>
      <c r="V17" s="508"/>
      <c r="W17" s="508"/>
      <c r="X17" s="508"/>
    </row>
    <row r="18" ht="24" customHeight="1" spans="1:24">
      <c r="A18" s="396">
        <v>12</v>
      </c>
      <c r="B18" s="708" t="s">
        <v>912</v>
      </c>
      <c r="C18" s="435" t="s">
        <v>913</v>
      </c>
      <c r="D18" s="396" t="s">
        <v>31</v>
      </c>
      <c r="E18" s="448">
        <v>1969.2</v>
      </c>
      <c r="F18" s="435"/>
      <c r="G18" s="836" t="s">
        <v>84</v>
      </c>
      <c r="H18" s="837"/>
      <c r="I18" s="693"/>
      <c r="J18" s="448">
        <v>1989.1</v>
      </c>
      <c r="K18" s="396" t="s">
        <v>914</v>
      </c>
      <c r="L18" s="396"/>
      <c r="M18" s="396" t="s">
        <v>915</v>
      </c>
      <c r="N18" s="752" t="s">
        <v>916</v>
      </c>
      <c r="O18" s="396" t="s">
        <v>915</v>
      </c>
      <c r="P18" s="752" t="s">
        <v>917</v>
      </c>
      <c r="Q18" s="448" t="s">
        <v>918</v>
      </c>
      <c r="R18" s="848"/>
      <c r="S18" s="508"/>
      <c r="T18" s="508"/>
      <c r="U18" s="508"/>
      <c r="V18" s="396" t="s">
        <v>919</v>
      </c>
      <c r="W18" s="396" t="s">
        <v>920</v>
      </c>
      <c r="X18" s="709"/>
    </row>
    <row r="19" ht="24" customHeight="1" spans="1:24">
      <c r="A19" s="396">
        <v>13</v>
      </c>
      <c r="B19" s="708" t="s">
        <v>921</v>
      </c>
      <c r="C19" s="435" t="s">
        <v>922</v>
      </c>
      <c r="D19" s="396" t="s">
        <v>31</v>
      </c>
      <c r="E19" s="448">
        <v>1972.12</v>
      </c>
      <c r="F19" s="435"/>
      <c r="G19" s="836" t="s">
        <v>84</v>
      </c>
      <c r="H19" s="837"/>
      <c r="I19" s="693"/>
      <c r="J19" s="448">
        <v>1990.1</v>
      </c>
      <c r="K19" s="396" t="s">
        <v>914</v>
      </c>
      <c r="L19" s="396"/>
      <c r="M19" s="396" t="s">
        <v>915</v>
      </c>
      <c r="N19" s="752" t="s">
        <v>916</v>
      </c>
      <c r="O19" s="396" t="s">
        <v>915</v>
      </c>
      <c r="P19" s="752" t="s">
        <v>917</v>
      </c>
      <c r="Q19" s="448" t="s">
        <v>918</v>
      </c>
      <c r="R19" s="508"/>
      <c r="S19" s="508"/>
      <c r="T19" s="508"/>
      <c r="U19" s="508"/>
      <c r="V19" s="396" t="s">
        <v>923</v>
      </c>
      <c r="W19" s="396" t="s">
        <v>920</v>
      </c>
      <c r="X19" s="709"/>
    </row>
    <row r="20" ht="24" customHeight="1" spans="1:24">
      <c r="A20" s="396">
        <v>14</v>
      </c>
      <c r="B20" s="708" t="s">
        <v>924</v>
      </c>
      <c r="C20" s="435" t="s">
        <v>925</v>
      </c>
      <c r="D20" s="396" t="s">
        <v>31</v>
      </c>
      <c r="E20" s="752" t="s">
        <v>926</v>
      </c>
      <c r="F20" s="435"/>
      <c r="G20" s="836" t="s">
        <v>84</v>
      </c>
      <c r="H20" s="837"/>
      <c r="I20" s="693"/>
      <c r="J20" s="448">
        <v>1990.1</v>
      </c>
      <c r="K20" s="396" t="s">
        <v>914</v>
      </c>
      <c r="L20" s="396"/>
      <c r="M20" s="396" t="s">
        <v>915</v>
      </c>
      <c r="N20" s="752" t="s">
        <v>916</v>
      </c>
      <c r="O20" s="396" t="s">
        <v>915</v>
      </c>
      <c r="P20" s="752" t="s">
        <v>917</v>
      </c>
      <c r="Q20" s="448" t="s">
        <v>918</v>
      </c>
      <c r="R20" s="508"/>
      <c r="S20" s="508"/>
      <c r="T20" s="508"/>
      <c r="U20" s="508"/>
      <c r="V20" s="396" t="s">
        <v>923</v>
      </c>
      <c r="W20" s="396" t="s">
        <v>920</v>
      </c>
      <c r="X20" s="508"/>
    </row>
    <row r="21" ht="24" customHeight="1" spans="1:24">
      <c r="A21" s="396">
        <v>15</v>
      </c>
      <c r="B21" s="839" t="s">
        <v>927</v>
      </c>
      <c r="C21" s="840" t="s">
        <v>648</v>
      </c>
      <c r="D21" s="849" t="s">
        <v>31</v>
      </c>
      <c r="E21" s="850">
        <v>1972.2</v>
      </c>
      <c r="F21" s="732"/>
      <c r="G21" s="732" t="s">
        <v>84</v>
      </c>
      <c r="H21" s="844"/>
      <c r="I21" s="844"/>
      <c r="J21" s="448">
        <v>1992.1</v>
      </c>
      <c r="K21" s="732" t="s">
        <v>899</v>
      </c>
      <c r="L21" s="732"/>
      <c r="M21" s="840" t="s">
        <v>915</v>
      </c>
      <c r="N21" s="851" t="s">
        <v>928</v>
      </c>
      <c r="O21" s="435" t="s">
        <v>915</v>
      </c>
      <c r="P21" s="752" t="s">
        <v>155</v>
      </c>
      <c r="Q21" s="448" t="s">
        <v>918</v>
      </c>
      <c r="R21" s="732"/>
      <c r="S21" s="845"/>
      <c r="T21" s="732"/>
      <c r="U21" s="732"/>
      <c r="V21" s="732" t="s">
        <v>929</v>
      </c>
      <c r="W21" s="849" t="s">
        <v>920</v>
      </c>
      <c r="X21" s="732"/>
    </row>
    <row r="22" ht="24" customHeight="1" spans="1:24">
      <c r="A22" s="396">
        <v>16</v>
      </c>
      <c r="B22" s="708" t="s">
        <v>930</v>
      </c>
      <c r="C22" s="396" t="s">
        <v>931</v>
      </c>
      <c r="D22" s="396" t="s">
        <v>31</v>
      </c>
      <c r="E22" s="452">
        <v>1974.12</v>
      </c>
      <c r="F22" s="508"/>
      <c r="G22" s="508"/>
      <c r="H22" s="693"/>
      <c r="I22" s="693"/>
      <c r="J22" s="452">
        <v>1993.7</v>
      </c>
      <c r="K22" s="396" t="s">
        <v>932</v>
      </c>
      <c r="L22" s="396"/>
      <c r="M22" s="435" t="s">
        <v>915</v>
      </c>
      <c r="N22" s="752" t="s">
        <v>933</v>
      </c>
      <c r="O22" s="435" t="s">
        <v>915</v>
      </c>
      <c r="P22" s="752" t="s">
        <v>934</v>
      </c>
      <c r="Q22" s="448" t="s">
        <v>918</v>
      </c>
      <c r="R22" s="508"/>
      <c r="S22" s="838"/>
      <c r="T22" s="508"/>
      <c r="U22" s="508"/>
      <c r="V22" s="396" t="s">
        <v>935</v>
      </c>
      <c r="W22" s="396" t="s">
        <v>920</v>
      </c>
      <c r="X22" s="709"/>
    </row>
    <row r="23" ht="24" customHeight="1" spans="1:24">
      <c r="A23" s="396">
        <v>17</v>
      </c>
      <c r="B23" s="839" t="s">
        <v>936</v>
      </c>
      <c r="C23" s="840" t="s">
        <v>937</v>
      </c>
      <c r="D23" s="849" t="s">
        <v>31</v>
      </c>
      <c r="E23" s="850">
        <v>1977.12</v>
      </c>
      <c r="F23" s="732" t="s">
        <v>32</v>
      </c>
      <c r="G23" s="732" t="s">
        <v>84</v>
      </c>
      <c r="H23" s="844" t="s">
        <v>707</v>
      </c>
      <c r="I23" s="844">
        <v>2022.1</v>
      </c>
      <c r="J23" s="448">
        <v>1996.12</v>
      </c>
      <c r="K23" s="849" t="s">
        <v>914</v>
      </c>
      <c r="L23" s="849"/>
      <c r="M23" s="840" t="s">
        <v>915</v>
      </c>
      <c r="N23" s="851" t="s">
        <v>928</v>
      </c>
      <c r="O23" s="435" t="s">
        <v>915</v>
      </c>
      <c r="P23" s="752" t="s">
        <v>155</v>
      </c>
      <c r="Q23" s="448" t="s">
        <v>918</v>
      </c>
      <c r="R23" s="732"/>
      <c r="S23" s="845"/>
      <c r="T23" s="732"/>
      <c r="U23" s="732"/>
      <c r="V23" s="849" t="s">
        <v>938</v>
      </c>
      <c r="W23" s="849" t="s">
        <v>920</v>
      </c>
      <c r="X23" s="732"/>
    </row>
    <row r="24" ht="24" customHeight="1" spans="1:24">
      <c r="A24" s="396">
        <v>18</v>
      </c>
      <c r="B24" s="708" t="s">
        <v>939</v>
      </c>
      <c r="C24" s="435" t="s">
        <v>940</v>
      </c>
      <c r="D24" s="396" t="s">
        <v>31</v>
      </c>
      <c r="E24" s="448">
        <v>1981.3</v>
      </c>
      <c r="F24" s="435"/>
      <c r="G24" s="836"/>
      <c r="H24" s="837"/>
      <c r="I24" s="508"/>
      <c r="J24" s="448">
        <v>1998.1</v>
      </c>
      <c r="K24" s="396" t="s">
        <v>869</v>
      </c>
      <c r="L24" s="396"/>
      <c r="M24" s="435" t="s">
        <v>941</v>
      </c>
      <c r="N24" s="753" t="s">
        <v>942</v>
      </c>
      <c r="O24" s="435" t="s">
        <v>941</v>
      </c>
      <c r="P24" s="753" t="s">
        <v>917</v>
      </c>
      <c r="Q24" s="448" t="s">
        <v>943</v>
      </c>
      <c r="R24" s="848"/>
      <c r="S24" s="508"/>
      <c r="T24" s="508"/>
      <c r="U24" s="508"/>
      <c r="V24" s="396" t="s">
        <v>944</v>
      </c>
      <c r="W24" s="396" t="s">
        <v>945</v>
      </c>
      <c r="X24" s="709"/>
    </row>
    <row r="25" ht="24" customHeight="1" spans="1:24">
      <c r="A25" s="396">
        <v>19</v>
      </c>
      <c r="B25" s="708" t="s">
        <v>946</v>
      </c>
      <c r="C25" s="435" t="s">
        <v>947</v>
      </c>
      <c r="D25" s="396" t="s">
        <v>31</v>
      </c>
      <c r="E25" s="448">
        <v>1968.1</v>
      </c>
      <c r="F25" s="435"/>
      <c r="G25" s="836" t="s">
        <v>84</v>
      </c>
      <c r="H25" s="837"/>
      <c r="I25" s="508"/>
      <c r="J25" s="448">
        <v>1986.1</v>
      </c>
      <c r="K25" s="396" t="s">
        <v>880</v>
      </c>
      <c r="L25" s="396"/>
      <c r="M25" s="435" t="s">
        <v>948</v>
      </c>
      <c r="N25" s="693"/>
      <c r="O25" s="435" t="s">
        <v>948</v>
      </c>
      <c r="P25" s="693"/>
      <c r="Q25" s="452" t="s">
        <v>948</v>
      </c>
      <c r="R25" s="508"/>
      <c r="S25" s="508"/>
      <c r="T25" s="508"/>
      <c r="U25" s="508"/>
      <c r="V25" s="508"/>
      <c r="W25" s="435"/>
      <c r="X25" s="508"/>
    </row>
    <row r="26" ht="24" customHeight="1" spans="1:24">
      <c r="A26" s="396">
        <v>20</v>
      </c>
      <c r="B26" s="708" t="s">
        <v>949</v>
      </c>
      <c r="C26" s="435" t="s">
        <v>950</v>
      </c>
      <c r="D26" s="396" t="s">
        <v>31</v>
      </c>
      <c r="E26" s="448">
        <v>1968.9</v>
      </c>
      <c r="F26" s="435"/>
      <c r="G26" s="836" t="s">
        <v>84</v>
      </c>
      <c r="H26" s="837"/>
      <c r="I26" s="508"/>
      <c r="J26" s="448">
        <v>1985.1</v>
      </c>
      <c r="K26" s="396" t="s">
        <v>875</v>
      </c>
      <c r="L26" s="396"/>
      <c r="M26" s="435" t="s">
        <v>948</v>
      </c>
      <c r="N26" s="693"/>
      <c r="O26" s="435" t="s">
        <v>948</v>
      </c>
      <c r="P26" s="693"/>
      <c r="Q26" s="452" t="s">
        <v>948</v>
      </c>
      <c r="R26" s="396"/>
      <c r="S26" s="508"/>
      <c r="T26" s="508"/>
      <c r="U26" s="508"/>
      <c r="V26" s="396"/>
      <c r="W26" s="435"/>
      <c r="X26" s="709"/>
    </row>
    <row r="27" ht="24" customHeight="1" spans="1:24">
      <c r="A27" s="396">
        <v>21</v>
      </c>
      <c r="B27" s="708" t="s">
        <v>951</v>
      </c>
      <c r="C27" s="435" t="s">
        <v>952</v>
      </c>
      <c r="D27" s="396" t="s">
        <v>31</v>
      </c>
      <c r="E27" s="448">
        <v>1968.8</v>
      </c>
      <c r="F27" s="435"/>
      <c r="G27" s="836" t="s">
        <v>84</v>
      </c>
      <c r="H27" s="837"/>
      <c r="I27" s="508"/>
      <c r="J27" s="448">
        <v>1985.1</v>
      </c>
      <c r="K27" s="396" t="s">
        <v>869</v>
      </c>
      <c r="L27" s="396"/>
      <c r="M27" s="435" t="s">
        <v>948</v>
      </c>
      <c r="N27" s="693"/>
      <c r="O27" s="435" t="s">
        <v>948</v>
      </c>
      <c r="P27" s="693"/>
      <c r="Q27" s="452" t="s">
        <v>948</v>
      </c>
      <c r="R27" s="508"/>
      <c r="S27" s="508"/>
      <c r="T27" s="508"/>
      <c r="U27" s="508"/>
      <c r="V27" s="396"/>
      <c r="W27" s="435"/>
      <c r="X27" s="508"/>
    </row>
    <row r="28" ht="24" customHeight="1" spans="1:24">
      <c r="A28" s="396">
        <v>22</v>
      </c>
      <c r="B28" s="708" t="s">
        <v>953</v>
      </c>
      <c r="C28" s="435" t="s">
        <v>954</v>
      </c>
      <c r="D28" s="396" t="s">
        <v>31</v>
      </c>
      <c r="E28" s="448">
        <v>1973.4</v>
      </c>
      <c r="F28" s="508"/>
      <c r="G28" s="508" t="s">
        <v>84</v>
      </c>
      <c r="H28" s="693"/>
      <c r="I28" s="508"/>
      <c r="J28" s="448">
        <v>1990.3</v>
      </c>
      <c r="K28" s="396" t="s">
        <v>955</v>
      </c>
      <c r="L28" s="396"/>
      <c r="M28" s="435" t="s">
        <v>948</v>
      </c>
      <c r="N28" s="693"/>
      <c r="O28" s="435" t="s">
        <v>948</v>
      </c>
      <c r="P28" s="693"/>
      <c r="Q28" s="452" t="s">
        <v>948</v>
      </c>
      <c r="R28" s="508"/>
      <c r="S28" s="838"/>
      <c r="T28" s="508"/>
      <c r="U28" s="508"/>
      <c r="V28" s="396"/>
      <c r="W28" s="435"/>
      <c r="X28" s="709"/>
    </row>
    <row r="29" ht="24" customHeight="1" spans="1:24">
      <c r="A29" s="396">
        <v>23</v>
      </c>
      <c r="B29" s="708" t="s">
        <v>956</v>
      </c>
      <c r="C29" s="435" t="s">
        <v>957</v>
      </c>
      <c r="D29" s="396" t="s">
        <v>31</v>
      </c>
      <c r="E29" s="448">
        <v>1970.3</v>
      </c>
      <c r="F29" s="508"/>
      <c r="G29" s="508" t="s">
        <v>84</v>
      </c>
      <c r="H29" s="693"/>
      <c r="I29" s="508"/>
      <c r="J29" s="448">
        <v>1987.11</v>
      </c>
      <c r="K29" s="396" t="s">
        <v>955</v>
      </c>
      <c r="L29" s="396"/>
      <c r="M29" s="435" t="s">
        <v>948</v>
      </c>
      <c r="N29" s="693"/>
      <c r="O29" s="435" t="s">
        <v>948</v>
      </c>
      <c r="P29" s="693"/>
      <c r="Q29" s="452" t="s">
        <v>948</v>
      </c>
      <c r="R29" s="508"/>
      <c r="S29" s="838"/>
      <c r="T29" s="508"/>
      <c r="U29" s="508"/>
      <c r="V29" s="396"/>
      <c r="W29" s="435"/>
      <c r="X29" s="709"/>
    </row>
    <row r="30" ht="24" customHeight="1" spans="1:24">
      <c r="A30" s="396">
        <v>24</v>
      </c>
      <c r="B30" s="441">
        <v>365</v>
      </c>
      <c r="C30" s="508" t="s">
        <v>958</v>
      </c>
      <c r="D30" s="396" t="s">
        <v>31</v>
      </c>
      <c r="E30" s="752" t="s">
        <v>597</v>
      </c>
      <c r="F30" s="435" t="s">
        <v>97</v>
      </c>
      <c r="G30" s="836"/>
      <c r="H30" s="693" t="s">
        <v>868</v>
      </c>
      <c r="I30" s="693">
        <v>2008.7</v>
      </c>
      <c r="J30" s="448">
        <v>2011.4</v>
      </c>
      <c r="K30" s="508" t="s">
        <v>218</v>
      </c>
      <c r="L30" s="508"/>
      <c r="M30" s="452"/>
      <c r="N30" s="452"/>
      <c r="O30" s="452"/>
      <c r="P30" s="452">
        <v>2012.5</v>
      </c>
      <c r="Q30" s="693" t="s">
        <v>529</v>
      </c>
      <c r="R30" s="396"/>
      <c r="S30" s="508"/>
      <c r="T30" s="508"/>
      <c r="U30" s="508"/>
      <c r="V30" s="508"/>
      <c r="W30" s="508"/>
      <c r="X30" s="508"/>
    </row>
    <row r="31" ht="24" customHeight="1" spans="1:24">
      <c r="A31" s="396">
        <v>25</v>
      </c>
      <c r="B31" s="441">
        <v>367</v>
      </c>
      <c r="C31" s="508" t="s">
        <v>959</v>
      </c>
      <c r="D31" s="396" t="s">
        <v>31</v>
      </c>
      <c r="E31" s="752" t="s">
        <v>960</v>
      </c>
      <c r="F31" s="396" t="s">
        <v>75</v>
      </c>
      <c r="G31" s="508"/>
      <c r="H31" s="693" t="s">
        <v>961</v>
      </c>
      <c r="I31" s="693">
        <v>2003.6</v>
      </c>
      <c r="J31" s="448">
        <v>2007.4</v>
      </c>
      <c r="K31" s="452" t="s">
        <v>218</v>
      </c>
      <c r="L31" s="452"/>
      <c r="M31" s="452" t="s">
        <v>962</v>
      </c>
      <c r="N31" s="452">
        <v>2013.11</v>
      </c>
      <c r="O31" s="452" t="s">
        <v>962</v>
      </c>
      <c r="P31" s="452">
        <v>2013.12</v>
      </c>
      <c r="Q31" s="693" t="s">
        <v>529</v>
      </c>
      <c r="R31" s="396"/>
      <c r="S31" s="508"/>
      <c r="T31" s="508"/>
      <c r="U31" s="693"/>
      <c r="V31" s="693"/>
      <c r="W31" s="508"/>
      <c r="X31" s="508"/>
    </row>
    <row r="32" ht="24" customHeight="1" spans="1:24">
      <c r="A32" s="396">
        <v>26</v>
      </c>
      <c r="B32" s="441">
        <v>398</v>
      </c>
      <c r="C32" s="508" t="s">
        <v>963</v>
      </c>
      <c r="D32" s="396" t="s">
        <v>31</v>
      </c>
      <c r="E32" s="752" t="s">
        <v>964</v>
      </c>
      <c r="F32" s="396" t="s">
        <v>32</v>
      </c>
      <c r="G32" s="508" t="s">
        <v>84</v>
      </c>
      <c r="H32" s="693" t="s">
        <v>965</v>
      </c>
      <c r="I32" s="693">
        <v>2007.6</v>
      </c>
      <c r="J32" s="448">
        <v>2002.12</v>
      </c>
      <c r="K32" s="693" t="s">
        <v>966</v>
      </c>
      <c r="L32" s="693"/>
      <c r="M32" s="452" t="s">
        <v>967</v>
      </c>
      <c r="N32" s="452"/>
      <c r="O32" s="452" t="s">
        <v>967</v>
      </c>
      <c r="P32" s="753" t="s">
        <v>968</v>
      </c>
      <c r="Q32" s="693" t="s">
        <v>969</v>
      </c>
      <c r="R32" s="693"/>
      <c r="S32" s="508"/>
      <c r="T32" s="508"/>
      <c r="U32" s="693"/>
      <c r="V32" s="693"/>
      <c r="W32" s="508"/>
      <c r="X32" s="508"/>
    </row>
    <row r="33" ht="24" customHeight="1" spans="1:26">
      <c r="A33" s="396">
        <v>27</v>
      </c>
      <c r="B33" s="441">
        <v>399</v>
      </c>
      <c r="C33" s="508" t="s">
        <v>970</v>
      </c>
      <c r="D33" s="396" t="s">
        <v>31</v>
      </c>
      <c r="E33" s="752" t="s">
        <v>971</v>
      </c>
      <c r="F33" s="396" t="s">
        <v>972</v>
      </c>
      <c r="G33" s="508"/>
      <c r="H33" s="693"/>
      <c r="I33" s="693">
        <v>2018.7</v>
      </c>
      <c r="J33" s="448">
        <v>2018.8</v>
      </c>
      <c r="K33" s="693" t="s">
        <v>973</v>
      </c>
      <c r="L33" s="693"/>
      <c r="M33" s="693" t="s">
        <v>948</v>
      </c>
      <c r="N33" s="452"/>
      <c r="O33" s="693" t="s">
        <v>948</v>
      </c>
      <c r="P33" s="452"/>
      <c r="Q33" s="693" t="s">
        <v>948</v>
      </c>
      <c r="R33" s="693"/>
      <c r="S33" s="508"/>
      <c r="T33" s="508"/>
      <c r="U33" s="693"/>
      <c r="V33" s="693"/>
      <c r="W33" s="508"/>
      <c r="X33" s="508"/>
    </row>
    <row r="34" s="757" customFormat="1" ht="24" customHeight="1" spans="1:26">
      <c r="A34" s="396">
        <v>28</v>
      </c>
      <c r="B34" s="609">
        <v>402</v>
      </c>
      <c r="C34" s="802" t="s">
        <v>974</v>
      </c>
      <c r="D34" s="802" t="s">
        <v>43</v>
      </c>
      <c r="E34" s="802">
        <v>1975.6</v>
      </c>
      <c r="F34" s="802" t="s">
        <v>32</v>
      </c>
      <c r="G34" s="737" t="s">
        <v>975</v>
      </c>
      <c r="I34" s="852">
        <v>2003.12</v>
      </c>
      <c r="J34" s="852">
        <v>1989.7</v>
      </c>
      <c r="K34" s="802" t="s">
        <v>875</v>
      </c>
      <c r="L34" s="802"/>
      <c r="M34" s="802" t="s">
        <v>976</v>
      </c>
      <c r="N34" s="802">
        <v>2000.8</v>
      </c>
      <c r="O34" s="802" t="s">
        <v>977</v>
      </c>
      <c r="P34" s="852">
        <v>2019.9</v>
      </c>
      <c r="Q34" s="802" t="s">
        <v>486</v>
      </c>
      <c r="R34" s="802"/>
      <c r="S34" s="802"/>
      <c r="T34" s="802"/>
      <c r="U34" s="802"/>
      <c r="V34" s="802"/>
      <c r="W34" s="802"/>
      <c r="X34" s="803"/>
      <c r="Y34" s="304"/>
      <c r="Z34" s="304"/>
    </row>
    <row r="35" s="824" customFormat="1" ht="24" customHeight="1" spans="1:26">
      <c r="A35" s="396">
        <v>29</v>
      </c>
      <c r="B35" s="396"/>
      <c r="C35" s="802" t="s">
        <v>978</v>
      </c>
      <c r="D35" s="802" t="s">
        <v>31</v>
      </c>
      <c r="E35" s="802">
        <v>1967.06</v>
      </c>
      <c r="F35" s="802" t="s">
        <v>32</v>
      </c>
      <c r="G35" s="737" t="s">
        <v>975</v>
      </c>
      <c r="H35" s="802" t="s">
        <v>979</v>
      </c>
      <c r="I35" s="802"/>
      <c r="J35" s="852">
        <v>1985.05</v>
      </c>
      <c r="L35" s="802"/>
      <c r="M35" s="802" t="s">
        <v>980</v>
      </c>
      <c r="N35" s="852">
        <v>2022.12</v>
      </c>
      <c r="O35" s="802" t="s">
        <v>980</v>
      </c>
      <c r="P35" s="852">
        <v>2023.1</v>
      </c>
      <c r="Q35" s="802" t="s">
        <v>981</v>
      </c>
      <c r="R35" s="802"/>
      <c r="S35" s="802"/>
      <c r="T35" s="802"/>
      <c r="U35" s="802"/>
      <c r="V35" s="802"/>
      <c r="W35" s="802"/>
      <c r="X35" s="853"/>
    </row>
    <row r="36" ht="24" customHeight="1" spans="1:26">
      <c r="A36" s="396">
        <v>30</v>
      </c>
      <c r="B36" s="441" t="s">
        <v>982</v>
      </c>
      <c r="C36" s="508" t="s">
        <v>983</v>
      </c>
      <c r="D36" s="396" t="s">
        <v>31</v>
      </c>
      <c r="E36" s="752" t="s">
        <v>984</v>
      </c>
      <c r="F36" s="508" t="s">
        <v>985</v>
      </c>
      <c r="G36" s="508" t="s">
        <v>986</v>
      </c>
      <c r="H36" s="693" t="s">
        <v>987</v>
      </c>
      <c r="I36" s="693"/>
      <c r="J36" s="448">
        <v>2000.07</v>
      </c>
      <c r="K36" s="693" t="s">
        <v>988</v>
      </c>
      <c r="L36" s="693" t="s">
        <v>989</v>
      </c>
      <c r="M36" s="693"/>
      <c r="N36" s="452"/>
      <c r="O36" s="693" t="s">
        <v>990</v>
      </c>
      <c r="P36" s="452">
        <v>2024.01</v>
      </c>
      <c r="Q36" s="693" t="s">
        <v>991</v>
      </c>
      <c r="R36" s="693"/>
      <c r="S36" s="508"/>
      <c r="T36" s="508"/>
      <c r="U36" s="693"/>
      <c r="V36" s="693"/>
      <c r="W36" s="508"/>
      <c r="X36" s="508"/>
    </row>
    <row r="37" ht="24" customHeight="1" spans="1:26">
      <c r="A37" s="396">
        <v>31</v>
      </c>
      <c r="B37" s="441" t="s">
        <v>992</v>
      </c>
      <c r="C37" s="508" t="s">
        <v>993</v>
      </c>
      <c r="D37" s="396" t="s">
        <v>31</v>
      </c>
      <c r="E37" s="752"/>
      <c r="F37" s="508"/>
      <c r="G37" s="508"/>
      <c r="H37" s="693"/>
      <c r="I37" s="693"/>
      <c r="J37" s="448"/>
      <c r="K37" s="693"/>
      <c r="L37" s="693"/>
      <c r="M37" s="693"/>
      <c r="N37" s="452"/>
      <c r="O37" s="693"/>
      <c r="P37" s="452"/>
      <c r="Q37" s="693" t="s">
        <v>981</v>
      </c>
      <c r="R37" s="693"/>
      <c r="S37" s="508"/>
      <c r="T37" s="508"/>
      <c r="U37" s="693"/>
      <c r="V37" s="693"/>
      <c r="W37" s="508"/>
      <c r="X37" s="508"/>
    </row>
    <row r="38" ht="24" customHeight="1" spans="1:26">
      <c r="A38" s="396">
        <v>32</v>
      </c>
      <c r="B38" s="441" t="s">
        <v>994</v>
      </c>
      <c r="C38" s="508" t="s">
        <v>995</v>
      </c>
      <c r="D38" s="396" t="s">
        <v>31</v>
      </c>
      <c r="E38" s="752"/>
      <c r="F38" s="508"/>
      <c r="G38" s="508"/>
      <c r="H38" s="693"/>
      <c r="I38" s="693"/>
      <c r="J38" s="448"/>
      <c r="K38" s="693"/>
      <c r="L38" s="693"/>
      <c r="M38" s="693"/>
      <c r="N38" s="452"/>
      <c r="O38" s="693"/>
      <c r="P38" s="452"/>
      <c r="Q38" s="693" t="s">
        <v>996</v>
      </c>
      <c r="R38" s="693"/>
      <c r="S38" s="508"/>
      <c r="T38" s="508"/>
      <c r="U38" s="693"/>
      <c r="V38" s="693"/>
      <c r="W38" s="508"/>
      <c r="X38" s="508"/>
    </row>
    <row r="41" customFormat="1"/>
    <row r="42" customFormat="1"/>
    <row r="43" customFormat="1"/>
  </sheetData>
  <autoFilter xmlns:etc="http://www.wps.cn/officeDocument/2017/etCustomData" ref="A6:X38" etc:filterBottomFollowUsedRange="0">
    <extLst/>
  </autoFilter>
  <mergeCells count="22">
    <mergeCell ref="B1:X1"/>
    <mergeCell ref="B2:X2"/>
    <mergeCell ref="R3:W3"/>
    <mergeCell ref="R4:S4"/>
    <mergeCell ref="T4:U4"/>
    <mergeCell ref="V4:W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  <mergeCell ref="X4:X5"/>
    <mergeCell ref="M3:N4"/>
    <mergeCell ref="O3:P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0"/>
  <sheetViews>
    <sheetView topLeftCell="A27" workbookViewId="0">
      <selection activeCell="C28" sqref="C28"/>
    </sheetView>
  </sheetViews>
  <sheetFormatPr defaultColWidth="9.64166666666667" defaultRowHeight="13.5"/>
  <cols>
    <col min="1" max="1" width="4.50833333333333" style="103" customWidth="1"/>
    <col min="2" max="2" width="4.875" style="103" customWidth="1"/>
    <col min="3" max="3" width="6.5" style="103" customWidth="1"/>
    <col min="4" max="4" width="4.5" style="103" customWidth="1"/>
    <col min="5" max="5" width="7.875" style="103" customWidth="1"/>
    <col min="6" max="6" width="6.25833333333333" style="103" customWidth="1"/>
    <col min="7" max="7" width="6.375" style="103" customWidth="1"/>
    <col min="8" max="8" width="5.125" style="103" customWidth="1"/>
    <col min="9" max="9" width="14.5" style="103" customWidth="1"/>
    <col min="10" max="10" width="6.875" style="103" customWidth="1"/>
    <col min="11" max="11" width="7.25833333333333" style="103" customWidth="1"/>
    <col min="12" max="12" width="9.125" style="103" customWidth="1"/>
    <col min="13" max="13" width="10.2583333333333" style="103" customWidth="1"/>
    <col min="14" max="14" width="8.875" style="103" customWidth="1"/>
    <col min="15" max="15" width="9.64166666666667" style="103"/>
    <col min="16" max="16" width="7.25833333333333" style="103" customWidth="1"/>
    <col min="17" max="17" width="8.375" style="103" customWidth="1"/>
    <col min="18" max="18" width="7.625" style="103" customWidth="1"/>
    <col min="19" max="25" width="4.63333333333333" style="103" customWidth="1"/>
    <col min="26" max="16384" width="9.64166666666667" style="103"/>
  </cols>
  <sheetData>
    <row r="1" customFormat="1" ht="22.5" spans="1:25">
      <c r="A1" s="462"/>
      <c r="B1" s="811" t="s">
        <v>0</v>
      </c>
      <c r="C1" s="811"/>
      <c r="D1" s="811"/>
      <c r="E1" s="811"/>
      <c r="F1" s="811"/>
      <c r="G1" s="811"/>
      <c r="H1" s="812"/>
      <c r="I1" s="812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</row>
    <row r="2" customFormat="1" spans="1:25">
      <c r="A2" s="462"/>
      <c r="B2" s="813" t="s">
        <v>1</v>
      </c>
      <c r="C2" s="813"/>
      <c r="D2" s="813"/>
      <c r="E2" s="813"/>
      <c r="F2" s="813"/>
      <c r="G2" s="813"/>
      <c r="H2" s="814"/>
      <c r="I2" s="814"/>
      <c r="J2" s="813"/>
      <c r="K2" s="813"/>
      <c r="L2" s="813"/>
      <c r="M2" s="813"/>
      <c r="N2" s="813"/>
      <c r="O2" s="813"/>
      <c r="P2" s="813"/>
      <c r="Q2" s="813"/>
      <c r="R2" s="813"/>
      <c r="S2" s="813"/>
      <c r="T2" s="813"/>
      <c r="U2" s="813"/>
      <c r="V2" s="813"/>
      <c r="W2" s="813"/>
      <c r="X2" s="813"/>
      <c r="Y2" s="813"/>
    </row>
    <row r="3" s="279" customFormat="1" customHeight="1" spans="1:25">
      <c r="A3" s="508" t="s">
        <v>2</v>
      </c>
      <c r="B3" s="508" t="s">
        <v>3</v>
      </c>
      <c r="C3" s="508" t="s">
        <v>4</v>
      </c>
      <c r="D3" s="508" t="s">
        <v>5</v>
      </c>
      <c r="E3" s="693" t="s">
        <v>6</v>
      </c>
      <c r="F3" s="508" t="s">
        <v>7</v>
      </c>
      <c r="G3" s="508" t="s">
        <v>8</v>
      </c>
      <c r="H3" s="508" t="s">
        <v>9</v>
      </c>
      <c r="I3" s="693" t="s">
        <v>10</v>
      </c>
      <c r="J3" s="508" t="s">
        <v>11</v>
      </c>
      <c r="K3" s="693" t="s">
        <v>12</v>
      </c>
      <c r="L3" s="508" t="s">
        <v>13</v>
      </c>
      <c r="M3" s="508" t="s">
        <v>14</v>
      </c>
      <c r="N3" s="508" t="s">
        <v>15</v>
      </c>
      <c r="O3" s="508"/>
      <c r="P3" s="508" t="s">
        <v>16</v>
      </c>
      <c r="Q3" s="508"/>
      <c r="R3" s="693" t="s">
        <v>17</v>
      </c>
      <c r="S3" s="516" t="s">
        <v>18</v>
      </c>
      <c r="T3" s="516"/>
      <c r="U3" s="516"/>
      <c r="V3" s="516"/>
      <c r="W3" s="516"/>
      <c r="X3" s="516"/>
      <c r="Y3" s="653"/>
    </row>
    <row r="4" s="279" customFormat="1" customHeight="1" spans="1:25">
      <c r="A4" s="508"/>
      <c r="B4" s="508"/>
      <c r="C4" s="508"/>
      <c r="D4" s="508"/>
      <c r="E4" s="693"/>
      <c r="F4" s="508"/>
      <c r="G4" s="508"/>
      <c r="H4" s="508"/>
      <c r="I4" s="693"/>
      <c r="J4" s="508"/>
      <c r="K4" s="693"/>
      <c r="L4" s="508"/>
      <c r="M4" s="508"/>
      <c r="N4" s="508"/>
      <c r="O4" s="508"/>
      <c r="P4" s="508"/>
      <c r="Q4" s="508"/>
      <c r="R4" s="693"/>
      <c r="S4" s="815" t="s">
        <v>19</v>
      </c>
      <c r="T4" s="815"/>
      <c r="U4" s="815" t="s">
        <v>20</v>
      </c>
      <c r="V4" s="815"/>
      <c r="W4" s="815" t="s">
        <v>21</v>
      </c>
      <c r="X4" s="815"/>
      <c r="Y4" s="816" t="s">
        <v>22</v>
      </c>
    </row>
    <row r="5" s="279" customFormat="1" ht="24" customHeight="1" spans="1:25">
      <c r="A5" s="508"/>
      <c r="B5" s="508"/>
      <c r="C5" s="508"/>
      <c r="D5" s="508"/>
      <c r="E5" s="693"/>
      <c r="F5" s="508"/>
      <c r="G5" s="508"/>
      <c r="H5" s="508"/>
      <c r="I5" s="693"/>
      <c r="J5" s="508"/>
      <c r="K5" s="693"/>
      <c r="L5" s="508"/>
      <c r="M5" s="508"/>
      <c r="N5" s="508" t="s">
        <v>23</v>
      </c>
      <c r="O5" s="817" t="s">
        <v>24</v>
      </c>
      <c r="P5" s="818" t="s">
        <v>25</v>
      </c>
      <c r="Q5" s="693" t="s">
        <v>26</v>
      </c>
      <c r="R5" s="693"/>
      <c r="S5" s="819" t="s">
        <v>27</v>
      </c>
      <c r="T5" s="819" t="s">
        <v>28</v>
      </c>
      <c r="U5" s="819" t="s">
        <v>27</v>
      </c>
      <c r="V5" s="820" t="s">
        <v>28</v>
      </c>
      <c r="W5" s="819" t="s">
        <v>27</v>
      </c>
      <c r="X5" s="819" t="s">
        <v>28</v>
      </c>
      <c r="Y5" s="821"/>
    </row>
    <row r="6" spans="1:25">
      <c r="S6" s="738"/>
      <c r="T6" s="738"/>
      <c r="U6" s="738"/>
      <c r="V6" s="738"/>
      <c r="W6" s="738"/>
      <c r="X6" s="738"/>
      <c r="Y6" s="738"/>
    </row>
    <row r="7" s="103" customFormat="1" ht="24" customHeight="1" spans="1:25">
      <c r="A7" s="735">
        <v>1</v>
      </c>
      <c r="B7" s="735">
        <v>432</v>
      </c>
      <c r="C7" s="735" t="s">
        <v>997</v>
      </c>
      <c r="D7" s="735" t="s">
        <v>43</v>
      </c>
      <c r="E7" s="822" t="s">
        <v>998</v>
      </c>
      <c r="F7" s="735" t="s">
        <v>32</v>
      </c>
      <c r="G7" s="735" t="s">
        <v>693</v>
      </c>
      <c r="H7" s="735"/>
      <c r="I7" s="735" t="s">
        <v>999</v>
      </c>
      <c r="J7" s="735">
        <v>2014.1</v>
      </c>
      <c r="K7" s="735">
        <v>1998.6</v>
      </c>
      <c r="L7" s="735" t="s">
        <v>218</v>
      </c>
      <c r="M7" s="735" t="s">
        <v>520</v>
      </c>
      <c r="N7" s="735" t="s">
        <v>521</v>
      </c>
      <c r="O7" s="735">
        <v>2014.05</v>
      </c>
      <c r="P7" s="735" t="s">
        <v>521</v>
      </c>
      <c r="Q7" s="700">
        <v>2020.12</v>
      </c>
      <c r="R7" s="823" t="s">
        <v>486</v>
      </c>
      <c r="S7" s="738"/>
      <c r="T7" s="738"/>
      <c r="U7" s="738"/>
      <c r="V7" s="738"/>
      <c r="W7" s="738"/>
      <c r="X7" s="738"/>
      <c r="Y7" s="738"/>
    </row>
    <row r="8" s="103" customFormat="1" ht="24" customHeight="1" spans="1:25">
      <c r="A8" s="735">
        <v>2</v>
      </c>
      <c r="B8" s="735">
        <v>445</v>
      </c>
      <c r="C8" s="735" t="s">
        <v>395</v>
      </c>
      <c r="D8" s="735" t="s">
        <v>43</v>
      </c>
      <c r="E8" s="822" t="s">
        <v>372</v>
      </c>
      <c r="F8" s="735" t="s">
        <v>32</v>
      </c>
      <c r="G8" s="735" t="s">
        <v>693</v>
      </c>
      <c r="H8" s="735"/>
      <c r="I8" s="735" t="s">
        <v>69</v>
      </c>
      <c r="J8" s="735">
        <v>2018.1</v>
      </c>
      <c r="K8" s="735">
        <v>1999.12</v>
      </c>
      <c r="L8" s="735" t="s">
        <v>415</v>
      </c>
      <c r="M8" s="735" t="s">
        <v>173</v>
      </c>
      <c r="N8" s="735" t="s">
        <v>496</v>
      </c>
      <c r="O8" s="735">
        <v>2011.05</v>
      </c>
      <c r="P8" s="735" t="s">
        <v>783</v>
      </c>
      <c r="Q8" s="700">
        <v>2020.12</v>
      </c>
      <c r="R8" s="823" t="s">
        <v>486</v>
      </c>
      <c r="S8" s="738"/>
      <c r="T8" s="738"/>
      <c r="U8" s="738"/>
      <c r="V8" s="738"/>
      <c r="W8" s="738"/>
      <c r="X8" s="738"/>
      <c r="Y8" s="738"/>
    </row>
    <row r="9" s="103" customFormat="1" ht="24" customHeight="1" spans="1:25">
      <c r="A9" s="735">
        <v>3</v>
      </c>
      <c r="B9" s="735">
        <v>504</v>
      </c>
      <c r="C9" s="735" t="s">
        <v>1000</v>
      </c>
      <c r="D9" s="735" t="s">
        <v>43</v>
      </c>
      <c r="E9" s="735">
        <v>1987.2</v>
      </c>
      <c r="F9" s="735" t="s">
        <v>32</v>
      </c>
      <c r="G9" s="735"/>
      <c r="H9" s="735"/>
      <c r="I9" s="735" t="s">
        <v>161</v>
      </c>
      <c r="J9" s="735">
        <v>2016.1</v>
      </c>
      <c r="K9" s="735">
        <v>2010.5</v>
      </c>
      <c r="L9" s="735" t="s">
        <v>152</v>
      </c>
      <c r="M9" s="735" t="s">
        <v>173</v>
      </c>
      <c r="N9" s="735" t="s">
        <v>154</v>
      </c>
      <c r="O9" s="735">
        <v>2018.06</v>
      </c>
      <c r="P9" s="735" t="s">
        <v>154</v>
      </c>
      <c r="Q9" s="700">
        <v>2023.07</v>
      </c>
      <c r="R9" s="823" t="s">
        <v>80</v>
      </c>
      <c r="S9" s="738"/>
      <c r="T9" s="738"/>
      <c r="U9" s="738"/>
      <c r="V9" s="738"/>
      <c r="W9" s="738"/>
      <c r="X9" s="738"/>
      <c r="Y9" s="738"/>
    </row>
    <row r="10" s="103" customFormat="1" ht="24" customHeight="1" spans="1:25">
      <c r="A10" s="735">
        <v>4</v>
      </c>
      <c r="B10" s="735">
        <v>511</v>
      </c>
      <c r="C10" s="735" t="s">
        <v>1001</v>
      </c>
      <c r="D10" s="735" t="s">
        <v>31</v>
      </c>
      <c r="E10" s="735" t="s">
        <v>696</v>
      </c>
      <c r="F10" s="735" t="s">
        <v>32</v>
      </c>
      <c r="G10" s="735" t="s">
        <v>693</v>
      </c>
      <c r="H10" s="735"/>
      <c r="I10" s="735" t="s">
        <v>33</v>
      </c>
      <c r="J10" s="735">
        <v>2014.7</v>
      </c>
      <c r="K10" s="735">
        <v>2014.5</v>
      </c>
      <c r="L10" s="736" t="s">
        <v>92</v>
      </c>
      <c r="M10" s="736" t="s">
        <v>768</v>
      </c>
      <c r="N10" s="736" t="s">
        <v>79</v>
      </c>
      <c r="O10" s="735">
        <v>2021.04</v>
      </c>
      <c r="P10" s="735" t="s">
        <v>228</v>
      </c>
      <c r="Q10" s="700">
        <v>2023.11</v>
      </c>
      <c r="R10" s="823" t="s">
        <v>486</v>
      </c>
      <c r="S10" s="738"/>
      <c r="T10" s="738"/>
      <c r="U10" s="738"/>
      <c r="V10" s="738"/>
      <c r="W10" s="738"/>
      <c r="X10" s="738"/>
      <c r="Y10" s="738"/>
    </row>
    <row r="11" s="103" customFormat="1" ht="24" customHeight="1" spans="1:25">
      <c r="A11" s="735">
        <v>5</v>
      </c>
      <c r="B11" s="735">
        <v>512</v>
      </c>
      <c r="C11" s="735" t="s">
        <v>364</v>
      </c>
      <c r="D11" s="735" t="s">
        <v>31</v>
      </c>
      <c r="E11" s="735" t="s">
        <v>1002</v>
      </c>
      <c r="F11" s="735" t="s">
        <v>32</v>
      </c>
      <c r="G11" s="735" t="s">
        <v>693</v>
      </c>
      <c r="H11" s="735"/>
      <c r="I11" s="735" t="s">
        <v>91</v>
      </c>
      <c r="J11" s="735">
        <v>2014.7</v>
      </c>
      <c r="K11" s="735">
        <v>2014.6</v>
      </c>
      <c r="L11" s="736" t="s">
        <v>92</v>
      </c>
      <c r="M11" s="736" t="s">
        <v>768</v>
      </c>
      <c r="N11" s="736" t="s">
        <v>79</v>
      </c>
      <c r="O11" s="735">
        <v>2021.04</v>
      </c>
      <c r="P11" s="735" t="s">
        <v>228</v>
      </c>
      <c r="Q11" s="700">
        <v>2023.11</v>
      </c>
      <c r="R11" s="823" t="s">
        <v>486</v>
      </c>
      <c r="S11" s="738"/>
      <c r="T11" s="738"/>
      <c r="U11" s="738"/>
      <c r="V11" s="738"/>
      <c r="W11" s="738"/>
      <c r="X11" s="738"/>
      <c r="Y11" s="738"/>
    </row>
    <row r="12" s="103" customFormat="1" ht="24" customHeight="1" spans="1:25">
      <c r="A12" s="735">
        <v>6</v>
      </c>
      <c r="B12" s="735">
        <v>513</v>
      </c>
      <c r="C12" s="735" t="s">
        <v>1003</v>
      </c>
      <c r="D12" s="735" t="s">
        <v>31</v>
      </c>
      <c r="E12" s="735" t="s">
        <v>501</v>
      </c>
      <c r="F12" s="735" t="s">
        <v>32</v>
      </c>
      <c r="G12" s="735" t="s">
        <v>693</v>
      </c>
      <c r="H12" s="735"/>
      <c r="I12" s="735" t="s">
        <v>854</v>
      </c>
      <c r="J12" s="735">
        <v>2014.7</v>
      </c>
      <c r="K12" s="735">
        <v>2014.7</v>
      </c>
      <c r="L12" s="736" t="s">
        <v>92</v>
      </c>
      <c r="M12" s="736" t="s">
        <v>768</v>
      </c>
      <c r="N12" s="736" t="s">
        <v>79</v>
      </c>
      <c r="O12" s="822" t="s">
        <v>525</v>
      </c>
      <c r="P12" s="735" t="s">
        <v>228</v>
      </c>
      <c r="Q12" s="700">
        <v>2023.11</v>
      </c>
      <c r="R12" s="823" t="s">
        <v>486</v>
      </c>
      <c r="S12" s="738"/>
      <c r="T12" s="738"/>
      <c r="U12" s="738"/>
      <c r="V12" s="738"/>
      <c r="W12" s="738"/>
      <c r="X12" s="738"/>
      <c r="Y12" s="738"/>
    </row>
    <row r="13" s="103" customFormat="1" ht="24" customHeight="1" spans="1:25">
      <c r="A13" s="735">
        <v>7</v>
      </c>
      <c r="B13" s="735">
        <v>514</v>
      </c>
      <c r="C13" s="735" t="s">
        <v>1004</v>
      </c>
      <c r="D13" s="735" t="s">
        <v>31</v>
      </c>
      <c r="E13" s="735" t="s">
        <v>1005</v>
      </c>
      <c r="F13" s="735" t="s">
        <v>32</v>
      </c>
      <c r="G13" s="735" t="s">
        <v>693</v>
      </c>
      <c r="H13" s="735"/>
      <c r="I13" s="735" t="s">
        <v>1006</v>
      </c>
      <c r="J13" s="735">
        <v>2013.6</v>
      </c>
      <c r="K13" s="735">
        <v>2013.7</v>
      </c>
      <c r="L13" s="736" t="s">
        <v>103</v>
      </c>
      <c r="M13" s="736" t="s">
        <v>768</v>
      </c>
      <c r="N13" s="736" t="s">
        <v>79</v>
      </c>
      <c r="O13" s="735">
        <v>2023.04</v>
      </c>
      <c r="P13" s="735" t="s">
        <v>228</v>
      </c>
      <c r="Q13" s="700">
        <v>2023.11</v>
      </c>
      <c r="R13" s="823" t="s">
        <v>486</v>
      </c>
      <c r="S13" s="738"/>
      <c r="T13" s="738"/>
      <c r="U13" s="738"/>
      <c r="V13" s="738"/>
      <c r="W13" s="738"/>
      <c r="X13" s="738"/>
      <c r="Y13" s="738"/>
    </row>
    <row r="14" s="103" customFormat="1" ht="24" customHeight="1" spans="1:25">
      <c r="A14" s="735">
        <v>8</v>
      </c>
      <c r="B14" s="735">
        <v>517</v>
      </c>
      <c r="C14" s="735" t="s">
        <v>1007</v>
      </c>
      <c r="D14" s="735" t="s">
        <v>31</v>
      </c>
      <c r="E14" s="735" t="s">
        <v>1008</v>
      </c>
      <c r="F14" s="735" t="s">
        <v>32</v>
      </c>
      <c r="G14" s="735" t="s">
        <v>693</v>
      </c>
      <c r="H14" s="735"/>
      <c r="I14" s="735" t="s">
        <v>91</v>
      </c>
      <c r="J14" s="735">
        <v>2015.7</v>
      </c>
      <c r="K14" s="735">
        <v>2015.7</v>
      </c>
      <c r="L14" s="736" t="s">
        <v>296</v>
      </c>
      <c r="M14" s="736" t="s">
        <v>768</v>
      </c>
      <c r="N14" s="736" t="s">
        <v>79</v>
      </c>
      <c r="O14" s="822" t="s">
        <v>525</v>
      </c>
      <c r="P14" s="735" t="s">
        <v>228</v>
      </c>
      <c r="Q14" s="700">
        <v>2023.11</v>
      </c>
      <c r="R14" s="823" t="s">
        <v>486</v>
      </c>
      <c r="S14" s="738"/>
      <c r="T14" s="738"/>
      <c r="U14" s="738"/>
      <c r="V14" s="738"/>
      <c r="W14" s="738"/>
      <c r="X14" s="738"/>
      <c r="Y14" s="738"/>
    </row>
    <row r="15" s="103" customFormat="1" ht="24" customHeight="1" spans="1:25">
      <c r="A15" s="735">
        <v>9</v>
      </c>
      <c r="B15" s="735">
        <v>521</v>
      </c>
      <c r="C15" s="735" t="s">
        <v>1009</v>
      </c>
      <c r="D15" s="735" t="s">
        <v>43</v>
      </c>
      <c r="E15" s="735" t="s">
        <v>1010</v>
      </c>
      <c r="F15" s="735" t="s">
        <v>32</v>
      </c>
      <c r="G15" s="735" t="s">
        <v>693</v>
      </c>
      <c r="H15" s="735" t="s">
        <v>809</v>
      </c>
      <c r="I15" s="735" t="s">
        <v>44</v>
      </c>
      <c r="J15" s="735">
        <v>2013.7</v>
      </c>
      <c r="K15" s="735">
        <v>2013.5</v>
      </c>
      <c r="L15" s="736" t="s">
        <v>820</v>
      </c>
      <c r="M15" s="736" t="s">
        <v>768</v>
      </c>
      <c r="N15" s="736" t="s">
        <v>79</v>
      </c>
      <c r="O15" s="735">
        <v>2020.09</v>
      </c>
      <c r="P15" s="735" t="s">
        <v>228</v>
      </c>
      <c r="Q15" s="700">
        <v>2023.11</v>
      </c>
      <c r="R15" s="823" t="s">
        <v>486</v>
      </c>
      <c r="S15" s="738"/>
      <c r="T15" s="738"/>
      <c r="U15" s="738"/>
      <c r="V15" s="738"/>
      <c r="W15" s="738"/>
      <c r="X15" s="738"/>
      <c r="Y15" s="738"/>
    </row>
    <row r="16" s="103" customFormat="1" ht="24" customHeight="1" spans="1:25">
      <c r="A16" s="735">
        <v>10</v>
      </c>
      <c r="B16" s="735">
        <v>523</v>
      </c>
      <c r="C16" s="735" t="s">
        <v>1011</v>
      </c>
      <c r="D16" s="735" t="s">
        <v>31</v>
      </c>
      <c r="E16" s="735" t="s">
        <v>1012</v>
      </c>
      <c r="F16" s="735" t="s">
        <v>32</v>
      </c>
      <c r="G16" s="735" t="s">
        <v>693</v>
      </c>
      <c r="H16" s="735"/>
      <c r="I16" s="735" t="s">
        <v>1013</v>
      </c>
      <c r="J16" s="735">
        <v>2014.7</v>
      </c>
      <c r="K16" s="735">
        <v>2014.5</v>
      </c>
      <c r="L16" s="736" t="s">
        <v>1014</v>
      </c>
      <c r="M16" s="736" t="s">
        <v>768</v>
      </c>
      <c r="N16" s="736" t="s">
        <v>79</v>
      </c>
      <c r="O16" s="735">
        <v>2021.04</v>
      </c>
      <c r="P16" s="735" t="s">
        <v>228</v>
      </c>
      <c r="Q16" s="700">
        <v>2023.11</v>
      </c>
      <c r="R16" s="823" t="s">
        <v>486</v>
      </c>
      <c r="S16" s="738"/>
      <c r="T16" s="738"/>
      <c r="U16" s="738"/>
      <c r="V16" s="738"/>
      <c r="W16" s="738"/>
      <c r="X16" s="738"/>
      <c r="Y16" s="738"/>
    </row>
    <row r="17" s="103" customFormat="1" ht="24" customHeight="1" spans="1:25">
      <c r="A17" s="735">
        <v>11</v>
      </c>
      <c r="B17" s="735">
        <v>524</v>
      </c>
      <c r="C17" s="735" t="s">
        <v>1015</v>
      </c>
      <c r="D17" s="735" t="s">
        <v>31</v>
      </c>
      <c r="E17" s="735" t="s">
        <v>1016</v>
      </c>
      <c r="F17" s="735" t="s">
        <v>32</v>
      </c>
      <c r="G17" s="735" t="s">
        <v>693</v>
      </c>
      <c r="H17" s="735"/>
      <c r="I17" s="735" t="s">
        <v>33</v>
      </c>
      <c r="J17" s="735">
        <v>2013.7</v>
      </c>
      <c r="K17" s="735">
        <v>2013.7</v>
      </c>
      <c r="L17" s="736" t="s">
        <v>107</v>
      </c>
      <c r="M17" s="736" t="s">
        <v>768</v>
      </c>
      <c r="N17" s="736" t="s">
        <v>79</v>
      </c>
      <c r="O17" s="735">
        <v>2020.09</v>
      </c>
      <c r="P17" s="735" t="s">
        <v>228</v>
      </c>
      <c r="Q17" s="700">
        <v>2023.11</v>
      </c>
      <c r="R17" s="823" t="s">
        <v>486</v>
      </c>
      <c r="S17" s="738"/>
      <c r="T17" s="738"/>
      <c r="U17" s="738"/>
      <c r="V17" s="738"/>
      <c r="W17" s="738"/>
      <c r="X17" s="738"/>
      <c r="Y17" s="738"/>
    </row>
    <row r="18" s="103" customFormat="1" ht="24" customHeight="1" spans="1:25">
      <c r="A18" s="735">
        <v>12</v>
      </c>
      <c r="B18" s="735">
        <v>526</v>
      </c>
      <c r="C18" s="735" t="s">
        <v>1017</v>
      </c>
      <c r="D18" s="735" t="s">
        <v>31</v>
      </c>
      <c r="E18" s="735" t="s">
        <v>1018</v>
      </c>
      <c r="F18" s="735" t="s">
        <v>32</v>
      </c>
      <c r="G18" s="735" t="s">
        <v>693</v>
      </c>
      <c r="H18" s="735" t="s">
        <v>809</v>
      </c>
      <c r="I18" s="735" t="s">
        <v>33</v>
      </c>
      <c r="J18" s="735">
        <v>2013.7</v>
      </c>
      <c r="K18" s="735">
        <v>2013.5</v>
      </c>
      <c r="L18" s="736" t="s">
        <v>61</v>
      </c>
      <c r="M18" s="736" t="s">
        <v>768</v>
      </c>
      <c r="N18" s="736" t="s">
        <v>79</v>
      </c>
      <c r="O18" s="735">
        <v>2021.04</v>
      </c>
      <c r="P18" s="735" t="s">
        <v>228</v>
      </c>
      <c r="Q18" s="700">
        <v>2023.11</v>
      </c>
      <c r="R18" s="823" t="s">
        <v>486</v>
      </c>
      <c r="S18" s="738"/>
      <c r="T18" s="738"/>
      <c r="U18" s="738"/>
      <c r="V18" s="738"/>
      <c r="W18" s="738"/>
      <c r="X18" s="738"/>
      <c r="Y18" s="738"/>
    </row>
    <row r="19" s="103" customFormat="1" ht="24" customHeight="1" spans="1:25">
      <c r="A19" s="735">
        <v>13</v>
      </c>
      <c r="B19" s="735">
        <v>527</v>
      </c>
      <c r="C19" s="735" t="s">
        <v>1019</v>
      </c>
      <c r="D19" s="735" t="s">
        <v>31</v>
      </c>
      <c r="E19" s="735" t="s">
        <v>1020</v>
      </c>
      <c r="F19" s="735" t="s">
        <v>32</v>
      </c>
      <c r="G19" s="735" t="s">
        <v>693</v>
      </c>
      <c r="H19" s="735"/>
      <c r="I19" s="735" t="s">
        <v>33</v>
      </c>
      <c r="J19" s="735">
        <v>2013.7</v>
      </c>
      <c r="K19" s="735">
        <v>2013.7</v>
      </c>
      <c r="L19" s="736" t="s">
        <v>61</v>
      </c>
      <c r="M19" s="736" t="s">
        <v>768</v>
      </c>
      <c r="N19" s="736" t="s">
        <v>79</v>
      </c>
      <c r="O19" s="735">
        <v>2020.09</v>
      </c>
      <c r="P19" s="735" t="s">
        <v>228</v>
      </c>
      <c r="Q19" s="700">
        <v>2023.11</v>
      </c>
      <c r="R19" s="823" t="s">
        <v>486</v>
      </c>
      <c r="S19" s="738"/>
      <c r="T19" s="738"/>
      <c r="U19" s="738"/>
      <c r="V19" s="738"/>
      <c r="W19" s="738"/>
      <c r="X19" s="738"/>
      <c r="Y19" s="738"/>
    </row>
    <row r="20" s="103" customFormat="1" ht="24" customHeight="1" spans="1:25">
      <c r="A20" s="735">
        <v>14</v>
      </c>
      <c r="B20" s="735">
        <v>528</v>
      </c>
      <c r="C20" s="735" t="s">
        <v>1021</v>
      </c>
      <c r="D20" s="735" t="s">
        <v>31</v>
      </c>
      <c r="E20" s="735" t="s">
        <v>1022</v>
      </c>
      <c r="F20" s="735" t="s">
        <v>32</v>
      </c>
      <c r="G20" s="735" t="s">
        <v>693</v>
      </c>
      <c r="H20" s="735"/>
      <c r="I20" s="735" t="s">
        <v>91</v>
      </c>
      <c r="J20" s="735">
        <v>2015.7</v>
      </c>
      <c r="K20" s="735">
        <v>2015.7</v>
      </c>
      <c r="L20" s="736" t="s">
        <v>61</v>
      </c>
      <c r="M20" s="736" t="s">
        <v>768</v>
      </c>
      <c r="N20" s="736" t="s">
        <v>79</v>
      </c>
      <c r="O20" s="822" t="s">
        <v>525</v>
      </c>
      <c r="P20" s="735" t="s">
        <v>228</v>
      </c>
      <c r="Q20" s="700">
        <v>2023.11</v>
      </c>
      <c r="R20" s="823" t="s">
        <v>486</v>
      </c>
      <c r="S20" s="738"/>
      <c r="T20" s="738"/>
      <c r="U20" s="738"/>
      <c r="V20" s="738"/>
      <c r="W20" s="738"/>
      <c r="X20" s="738"/>
      <c r="Y20" s="738"/>
    </row>
    <row r="21" s="103" customFormat="1" ht="24" customHeight="1" spans="1:25">
      <c r="A21" s="735">
        <v>15</v>
      </c>
      <c r="B21" s="735">
        <v>529</v>
      </c>
      <c r="C21" s="735" t="s">
        <v>1023</v>
      </c>
      <c r="D21" s="735" t="s">
        <v>31</v>
      </c>
      <c r="E21" s="735" t="s">
        <v>1024</v>
      </c>
      <c r="F21" s="735" t="s">
        <v>32</v>
      </c>
      <c r="G21" s="735" t="s">
        <v>693</v>
      </c>
      <c r="H21" s="735"/>
      <c r="I21" s="735" t="s">
        <v>44</v>
      </c>
      <c r="J21" s="735">
        <v>2013.7</v>
      </c>
      <c r="K21" s="735">
        <v>2013.7</v>
      </c>
      <c r="L21" s="736" t="s">
        <v>40</v>
      </c>
      <c r="M21" s="736" t="s">
        <v>768</v>
      </c>
      <c r="N21" s="736" t="s">
        <v>79</v>
      </c>
      <c r="O21" s="735">
        <v>2020.09</v>
      </c>
      <c r="P21" s="735" t="s">
        <v>228</v>
      </c>
      <c r="Q21" s="700">
        <v>2023.11</v>
      </c>
      <c r="R21" s="823" t="s">
        <v>486</v>
      </c>
      <c r="S21" s="738"/>
      <c r="T21" s="738"/>
      <c r="U21" s="738"/>
      <c r="V21" s="738"/>
      <c r="W21" s="738"/>
      <c r="X21" s="738"/>
      <c r="Y21" s="738"/>
    </row>
    <row r="22" s="103" customFormat="1" ht="24" customHeight="1" spans="1:25">
      <c r="A22" s="735">
        <v>16</v>
      </c>
      <c r="B22" s="735">
        <v>530</v>
      </c>
      <c r="C22" s="735" t="s">
        <v>1025</v>
      </c>
      <c r="D22" s="735" t="s">
        <v>31</v>
      </c>
      <c r="E22" s="735" t="s">
        <v>1012</v>
      </c>
      <c r="F22" s="735" t="s">
        <v>32</v>
      </c>
      <c r="G22" s="735" t="s">
        <v>693</v>
      </c>
      <c r="H22" s="735"/>
      <c r="I22" s="735" t="s">
        <v>33</v>
      </c>
      <c r="J22" s="735">
        <v>2013.7</v>
      </c>
      <c r="K22" s="735">
        <v>2014.4</v>
      </c>
      <c r="L22" s="736" t="s">
        <v>40</v>
      </c>
      <c r="M22" s="736" t="s">
        <v>768</v>
      </c>
      <c r="N22" s="736" t="s">
        <v>79</v>
      </c>
      <c r="O22" s="735">
        <v>2020.09</v>
      </c>
      <c r="P22" s="735" t="s">
        <v>228</v>
      </c>
      <c r="Q22" s="700">
        <v>2023.11</v>
      </c>
      <c r="R22" s="823" t="s">
        <v>486</v>
      </c>
      <c r="S22" s="738"/>
      <c r="T22" s="738"/>
      <c r="U22" s="738"/>
      <c r="V22" s="738"/>
      <c r="W22" s="738"/>
      <c r="X22" s="738"/>
      <c r="Y22" s="738"/>
    </row>
    <row r="23" s="103" customFormat="1" ht="24" customHeight="1" spans="1:25">
      <c r="A23" s="735">
        <v>17</v>
      </c>
      <c r="B23" s="735">
        <v>531</v>
      </c>
      <c r="C23" s="735" t="s">
        <v>1026</v>
      </c>
      <c r="D23" s="735" t="s">
        <v>31</v>
      </c>
      <c r="E23" s="735" t="s">
        <v>636</v>
      </c>
      <c r="F23" s="735" t="s">
        <v>32</v>
      </c>
      <c r="G23" s="735" t="s">
        <v>693</v>
      </c>
      <c r="H23" s="735" t="s">
        <v>809</v>
      </c>
      <c r="I23" s="735" t="s">
        <v>854</v>
      </c>
      <c r="J23" s="735">
        <v>2014.7</v>
      </c>
      <c r="K23" s="735">
        <v>2014.7</v>
      </c>
      <c r="L23" s="736" t="s">
        <v>40</v>
      </c>
      <c r="M23" s="736" t="s">
        <v>768</v>
      </c>
      <c r="N23" s="736" t="s">
        <v>79</v>
      </c>
      <c r="O23" s="735">
        <v>2021.04</v>
      </c>
      <c r="P23" s="735" t="s">
        <v>228</v>
      </c>
      <c r="Q23" s="700">
        <v>2023.11</v>
      </c>
      <c r="R23" s="823" t="s">
        <v>486</v>
      </c>
      <c r="S23" s="738"/>
      <c r="T23" s="738"/>
      <c r="U23" s="738"/>
      <c r="V23" s="738"/>
      <c r="W23" s="738"/>
      <c r="X23" s="738"/>
      <c r="Y23" s="738"/>
    </row>
    <row r="24" s="103" customFormat="1" ht="24" customHeight="1" spans="1:25">
      <c r="A24" s="735">
        <v>18</v>
      </c>
      <c r="B24" s="735">
        <v>532</v>
      </c>
      <c r="C24" s="735" t="s">
        <v>1027</v>
      </c>
      <c r="D24" s="735" t="s">
        <v>43</v>
      </c>
      <c r="E24" s="735" t="s">
        <v>1028</v>
      </c>
      <c r="F24" s="735" t="s">
        <v>32</v>
      </c>
      <c r="G24" s="735" t="s">
        <v>693</v>
      </c>
      <c r="H24" s="735" t="s">
        <v>809</v>
      </c>
      <c r="I24" s="735" t="s">
        <v>44</v>
      </c>
      <c r="J24" s="735">
        <v>2013.7</v>
      </c>
      <c r="K24" s="735">
        <v>2013.7</v>
      </c>
      <c r="L24" s="736" t="s">
        <v>40</v>
      </c>
      <c r="M24" s="736" t="s">
        <v>768</v>
      </c>
      <c r="N24" s="736" t="s">
        <v>79</v>
      </c>
      <c r="O24" s="822" t="s">
        <v>525</v>
      </c>
      <c r="P24" s="735" t="s">
        <v>228</v>
      </c>
      <c r="Q24" s="700">
        <v>2023.11</v>
      </c>
      <c r="R24" s="823" t="s">
        <v>486</v>
      </c>
      <c r="S24" s="738"/>
      <c r="T24" s="738"/>
      <c r="U24" s="738"/>
      <c r="V24" s="738"/>
      <c r="W24" s="738"/>
      <c r="X24" s="738"/>
      <c r="Y24" s="738"/>
    </row>
    <row r="25" s="103" customFormat="1" ht="24" customHeight="1" spans="1:25">
      <c r="A25" s="735">
        <v>19</v>
      </c>
      <c r="B25" s="735">
        <v>534</v>
      </c>
      <c r="C25" s="735" t="s">
        <v>1029</v>
      </c>
      <c r="D25" s="735" t="s">
        <v>31</v>
      </c>
      <c r="E25" s="735" t="s">
        <v>506</v>
      </c>
      <c r="F25" s="735" t="s">
        <v>32</v>
      </c>
      <c r="G25" s="735" t="s">
        <v>693</v>
      </c>
      <c r="H25" s="735"/>
      <c r="I25" s="735" t="s">
        <v>854</v>
      </c>
      <c r="J25" s="735">
        <v>2014.7</v>
      </c>
      <c r="K25" s="735">
        <v>2014.7</v>
      </c>
      <c r="L25" s="736" t="s">
        <v>139</v>
      </c>
      <c r="M25" s="736" t="s">
        <v>768</v>
      </c>
      <c r="N25" s="736" t="s">
        <v>79</v>
      </c>
      <c r="O25" s="735">
        <v>2021.04</v>
      </c>
      <c r="P25" s="735" t="s">
        <v>228</v>
      </c>
      <c r="Q25" s="700">
        <v>2023.11</v>
      </c>
      <c r="R25" s="823" t="s">
        <v>486</v>
      </c>
      <c r="S25" s="738"/>
      <c r="T25" s="738"/>
      <c r="U25" s="738"/>
      <c r="V25" s="738"/>
      <c r="W25" s="738"/>
      <c r="X25" s="738"/>
      <c r="Y25" s="738"/>
    </row>
    <row r="26" s="103" customFormat="1" ht="24" customHeight="1" spans="1:25">
      <c r="A26" s="735">
        <v>20</v>
      </c>
      <c r="B26" s="735">
        <v>537</v>
      </c>
      <c r="C26" s="735" t="s">
        <v>1030</v>
      </c>
      <c r="D26" s="735" t="s">
        <v>31</v>
      </c>
      <c r="E26" s="735" t="s">
        <v>1024</v>
      </c>
      <c r="F26" s="735" t="s">
        <v>32</v>
      </c>
      <c r="G26" s="735" t="s">
        <v>693</v>
      </c>
      <c r="H26" s="735"/>
      <c r="I26" s="735" t="s">
        <v>91</v>
      </c>
      <c r="J26" s="735">
        <v>2015.7</v>
      </c>
      <c r="K26" s="735">
        <v>2015.7</v>
      </c>
      <c r="L26" s="736" t="s">
        <v>1031</v>
      </c>
      <c r="M26" s="736" t="s">
        <v>768</v>
      </c>
      <c r="N26" s="736" t="s">
        <v>79</v>
      </c>
      <c r="O26" s="822" t="s">
        <v>525</v>
      </c>
      <c r="P26" s="735" t="s">
        <v>228</v>
      </c>
      <c r="Q26" s="700">
        <v>2023.11</v>
      </c>
      <c r="R26" s="823" t="s">
        <v>486</v>
      </c>
      <c r="S26" s="738"/>
      <c r="T26" s="738"/>
      <c r="U26" s="738"/>
      <c r="V26" s="738"/>
      <c r="W26" s="738"/>
      <c r="X26" s="738"/>
      <c r="Y26" s="738"/>
    </row>
    <row r="27" s="103" customFormat="1" ht="24" customHeight="1" spans="1:25">
      <c r="A27" s="735">
        <v>21</v>
      </c>
      <c r="B27" s="735">
        <v>538</v>
      </c>
      <c r="C27" s="735" t="s">
        <v>1032</v>
      </c>
      <c r="D27" s="735" t="s">
        <v>43</v>
      </c>
      <c r="E27" s="735" t="s">
        <v>636</v>
      </c>
      <c r="F27" s="735" t="s">
        <v>32</v>
      </c>
      <c r="G27" s="735" t="s">
        <v>693</v>
      </c>
      <c r="H27" s="735"/>
      <c r="I27" s="735" t="s">
        <v>854</v>
      </c>
      <c r="J27" s="735">
        <v>2014.7</v>
      </c>
      <c r="K27" s="735">
        <v>2014.7</v>
      </c>
      <c r="L27" s="736" t="s">
        <v>1033</v>
      </c>
      <c r="M27" s="736" t="s">
        <v>768</v>
      </c>
      <c r="N27" s="736" t="s">
        <v>79</v>
      </c>
      <c r="O27" s="735">
        <v>2021.04</v>
      </c>
      <c r="P27" s="735" t="s">
        <v>228</v>
      </c>
      <c r="Q27" s="700">
        <v>2023.11</v>
      </c>
      <c r="R27" s="823" t="s">
        <v>486</v>
      </c>
      <c r="S27" s="738"/>
      <c r="T27" s="738"/>
      <c r="U27" s="738"/>
      <c r="V27" s="738"/>
      <c r="W27" s="738"/>
      <c r="X27" s="738"/>
      <c r="Y27" s="738"/>
    </row>
    <row r="28" s="103" customFormat="1" ht="24" customHeight="1" spans="1:25">
      <c r="A28" s="735">
        <v>22</v>
      </c>
      <c r="B28" s="735">
        <v>539</v>
      </c>
      <c r="C28" s="735" t="s">
        <v>1034</v>
      </c>
      <c r="D28" s="735" t="s">
        <v>31</v>
      </c>
      <c r="E28" s="735" t="s">
        <v>1002</v>
      </c>
      <c r="F28" s="735" t="s">
        <v>32</v>
      </c>
      <c r="G28" s="735" t="s">
        <v>693</v>
      </c>
      <c r="H28" s="735"/>
      <c r="I28" s="735" t="s">
        <v>91</v>
      </c>
      <c r="J28" s="735">
        <v>2014.7</v>
      </c>
      <c r="K28" s="735">
        <v>2014.7</v>
      </c>
      <c r="L28" s="736" t="s">
        <v>1035</v>
      </c>
      <c r="M28" s="736" t="s">
        <v>768</v>
      </c>
      <c r="N28" s="736" t="s">
        <v>79</v>
      </c>
      <c r="O28" s="735">
        <v>2021.04</v>
      </c>
      <c r="P28" s="735" t="s">
        <v>228</v>
      </c>
      <c r="Q28" s="700">
        <v>2023.11</v>
      </c>
      <c r="R28" s="823" t="s">
        <v>486</v>
      </c>
      <c r="S28" s="738"/>
      <c r="T28" s="738"/>
      <c r="U28" s="738"/>
      <c r="V28" s="738"/>
      <c r="W28" s="738"/>
      <c r="X28" s="738"/>
      <c r="Y28" s="738"/>
    </row>
    <row r="29" s="103" customFormat="1" ht="24" customHeight="1" spans="1:25">
      <c r="A29" s="735">
        <v>23</v>
      </c>
      <c r="B29" s="735">
        <v>540</v>
      </c>
      <c r="C29" s="735" t="s">
        <v>1036</v>
      </c>
      <c r="D29" s="735" t="s">
        <v>31</v>
      </c>
      <c r="E29" s="735" t="s">
        <v>761</v>
      </c>
      <c r="F29" s="735" t="s">
        <v>32</v>
      </c>
      <c r="G29" s="735" t="s">
        <v>693</v>
      </c>
      <c r="H29" s="735"/>
      <c r="I29" s="735" t="s">
        <v>91</v>
      </c>
      <c r="J29" s="735">
        <v>2012.7</v>
      </c>
      <c r="K29" s="735">
        <v>2014.4</v>
      </c>
      <c r="L29" s="736" t="s">
        <v>264</v>
      </c>
      <c r="M29" s="736" t="s">
        <v>768</v>
      </c>
      <c r="N29" s="736" t="s">
        <v>79</v>
      </c>
      <c r="O29" s="735">
        <v>2020.09</v>
      </c>
      <c r="P29" s="735" t="s">
        <v>228</v>
      </c>
      <c r="Q29" s="700">
        <v>2023.11</v>
      </c>
      <c r="R29" s="823" t="s">
        <v>486</v>
      </c>
      <c r="S29" s="738"/>
      <c r="T29" s="738"/>
      <c r="U29" s="738"/>
      <c r="V29" s="738"/>
      <c r="W29" s="738"/>
      <c r="X29" s="738"/>
      <c r="Y29" s="738"/>
    </row>
    <row r="30" s="103" customFormat="1" ht="24" customHeight="1" spans="1:25">
      <c r="A30" s="735">
        <v>24</v>
      </c>
      <c r="B30" s="735">
        <v>542</v>
      </c>
      <c r="C30" s="735" t="s">
        <v>1037</v>
      </c>
      <c r="D30" s="735" t="s">
        <v>31</v>
      </c>
      <c r="E30" s="735" t="s">
        <v>1024</v>
      </c>
      <c r="F30" s="735" t="s">
        <v>32</v>
      </c>
      <c r="G30" s="735" t="s">
        <v>693</v>
      </c>
      <c r="H30" s="735"/>
      <c r="I30" s="735" t="s">
        <v>33</v>
      </c>
      <c r="J30" s="735">
        <v>2013.7</v>
      </c>
      <c r="K30" s="735">
        <v>2013.7</v>
      </c>
      <c r="L30" s="736" t="s">
        <v>316</v>
      </c>
      <c r="M30" s="736" t="s">
        <v>768</v>
      </c>
      <c r="N30" s="736" t="s">
        <v>79</v>
      </c>
      <c r="O30" s="822" t="s">
        <v>525</v>
      </c>
      <c r="P30" s="735" t="s">
        <v>228</v>
      </c>
      <c r="Q30" s="700">
        <v>2023.11</v>
      </c>
      <c r="R30" s="823" t="s">
        <v>486</v>
      </c>
      <c r="S30" s="738"/>
      <c r="T30" s="738"/>
      <c r="U30" s="738"/>
      <c r="V30" s="738"/>
      <c r="W30" s="738"/>
      <c r="X30" s="738"/>
      <c r="Y30" s="738"/>
    </row>
    <row r="31" s="103" customFormat="1" ht="24" customHeight="1" spans="1:25">
      <c r="A31" s="735">
        <v>25</v>
      </c>
      <c r="B31" s="735">
        <v>543</v>
      </c>
      <c r="C31" s="735" t="s">
        <v>1038</v>
      </c>
      <c r="D31" s="735" t="s">
        <v>31</v>
      </c>
      <c r="E31" s="735" t="s">
        <v>1039</v>
      </c>
      <c r="F31" s="735" t="s">
        <v>32</v>
      </c>
      <c r="G31" s="735" t="s">
        <v>693</v>
      </c>
      <c r="H31" s="735" t="s">
        <v>809</v>
      </c>
      <c r="I31" s="735" t="s">
        <v>91</v>
      </c>
      <c r="J31" s="735">
        <v>2013.7</v>
      </c>
      <c r="K31" s="735">
        <v>2013.6</v>
      </c>
      <c r="L31" s="736" t="s">
        <v>1040</v>
      </c>
      <c r="M31" s="736" t="s">
        <v>768</v>
      </c>
      <c r="N31" s="736" t="s">
        <v>79</v>
      </c>
      <c r="O31" s="822" t="s">
        <v>1041</v>
      </c>
      <c r="P31" s="735" t="s">
        <v>228</v>
      </c>
      <c r="Q31" s="700">
        <v>2023.11</v>
      </c>
      <c r="R31" s="823" t="s">
        <v>486</v>
      </c>
      <c r="S31" s="738"/>
      <c r="T31" s="738"/>
      <c r="U31" s="738"/>
      <c r="V31" s="738"/>
      <c r="W31" s="738"/>
      <c r="X31" s="738"/>
      <c r="Y31" s="738"/>
    </row>
    <row r="32" s="103" customFormat="1" ht="24" customHeight="1" spans="1:25">
      <c r="A32" s="735">
        <v>26</v>
      </c>
      <c r="B32" s="735">
        <v>544</v>
      </c>
      <c r="C32" s="735" t="s">
        <v>1042</v>
      </c>
      <c r="D32" s="735" t="s">
        <v>31</v>
      </c>
      <c r="E32" s="735" t="s">
        <v>86</v>
      </c>
      <c r="F32" s="735" t="s">
        <v>32</v>
      </c>
      <c r="G32" s="735" t="s">
        <v>693</v>
      </c>
      <c r="H32" s="735"/>
      <c r="I32" s="735" t="s">
        <v>44</v>
      </c>
      <c r="J32" s="735">
        <v>2013.7</v>
      </c>
      <c r="K32" s="735">
        <v>2013.3</v>
      </c>
      <c r="L32" s="736" t="s">
        <v>1043</v>
      </c>
      <c r="M32" s="736" t="s">
        <v>768</v>
      </c>
      <c r="N32" s="736" t="s">
        <v>79</v>
      </c>
      <c r="O32" s="735">
        <v>2020.09</v>
      </c>
      <c r="P32" s="735" t="s">
        <v>228</v>
      </c>
      <c r="Q32" s="700">
        <v>2023.11</v>
      </c>
      <c r="R32" s="823" t="s">
        <v>486</v>
      </c>
      <c r="S32" s="738"/>
      <c r="T32" s="738"/>
      <c r="U32" s="738"/>
      <c r="V32" s="738"/>
      <c r="W32" s="738"/>
      <c r="X32" s="738"/>
      <c r="Y32" s="738"/>
    </row>
    <row r="33" s="103" customFormat="1" ht="24" customHeight="1" spans="1:25">
      <c r="A33" s="735">
        <v>27</v>
      </c>
      <c r="B33" s="735">
        <v>545</v>
      </c>
      <c r="C33" s="735" t="s">
        <v>1044</v>
      </c>
      <c r="D33" s="735" t="s">
        <v>31</v>
      </c>
      <c r="E33" s="735" t="s">
        <v>1045</v>
      </c>
      <c r="F33" s="735" t="s">
        <v>32</v>
      </c>
      <c r="G33" s="735" t="s">
        <v>693</v>
      </c>
      <c r="H33" s="735" t="s">
        <v>809</v>
      </c>
      <c r="I33" s="735" t="s">
        <v>91</v>
      </c>
      <c r="J33" s="735">
        <v>2015.7</v>
      </c>
      <c r="K33" s="735">
        <v>2015.6</v>
      </c>
      <c r="L33" s="736" t="s">
        <v>839</v>
      </c>
      <c r="M33" s="736" t="s">
        <v>768</v>
      </c>
      <c r="N33" s="736" t="s">
        <v>79</v>
      </c>
      <c r="O33" s="822" t="s">
        <v>525</v>
      </c>
      <c r="P33" s="735" t="s">
        <v>228</v>
      </c>
      <c r="Q33" s="700">
        <v>2023.11</v>
      </c>
      <c r="R33" s="823" t="s">
        <v>486</v>
      </c>
      <c r="S33" s="738"/>
      <c r="T33" s="738"/>
      <c r="U33" s="738"/>
      <c r="V33" s="738"/>
      <c r="W33" s="738"/>
      <c r="X33" s="738"/>
      <c r="Y33" s="738"/>
    </row>
    <row r="34" s="103" customFormat="1" ht="24" customHeight="1" spans="1:25">
      <c r="A34" s="735">
        <v>28</v>
      </c>
      <c r="B34" s="735">
        <v>547</v>
      </c>
      <c r="C34" s="735" t="s">
        <v>1046</v>
      </c>
      <c r="D34" s="735" t="s">
        <v>43</v>
      </c>
      <c r="E34" s="735" t="s">
        <v>1047</v>
      </c>
      <c r="F34" s="735" t="s">
        <v>32</v>
      </c>
      <c r="G34" s="735" t="s">
        <v>693</v>
      </c>
      <c r="H34" s="735"/>
      <c r="I34" s="735" t="s">
        <v>854</v>
      </c>
      <c r="J34" s="735">
        <v>2014.7</v>
      </c>
      <c r="K34" s="735">
        <v>2014.7</v>
      </c>
      <c r="L34" s="736" t="s">
        <v>1048</v>
      </c>
      <c r="M34" s="736" t="s">
        <v>768</v>
      </c>
      <c r="N34" s="736" t="s">
        <v>79</v>
      </c>
      <c r="O34" s="735">
        <v>2021.04</v>
      </c>
      <c r="P34" s="735" t="s">
        <v>228</v>
      </c>
      <c r="Q34" s="700">
        <v>2023.11</v>
      </c>
      <c r="R34" s="823" t="s">
        <v>486</v>
      </c>
      <c r="S34" s="738"/>
      <c r="T34" s="738"/>
      <c r="U34" s="738"/>
      <c r="V34" s="738"/>
      <c r="W34" s="738"/>
      <c r="X34" s="738"/>
      <c r="Y34" s="738"/>
    </row>
    <row r="35" s="103" customFormat="1" ht="24" customHeight="1" spans="1:25">
      <c r="A35" s="735">
        <v>29</v>
      </c>
      <c r="B35" s="735">
        <v>548</v>
      </c>
      <c r="C35" s="735" t="s">
        <v>1049</v>
      </c>
      <c r="D35" s="735" t="s">
        <v>43</v>
      </c>
      <c r="E35" s="735" t="s">
        <v>1002</v>
      </c>
      <c r="F35" s="735" t="s">
        <v>32</v>
      </c>
      <c r="G35" s="735" t="s">
        <v>693</v>
      </c>
      <c r="H35" s="735"/>
      <c r="I35" s="735" t="s">
        <v>91</v>
      </c>
      <c r="J35" s="735">
        <v>2015.7</v>
      </c>
      <c r="K35" s="735">
        <v>2015.7</v>
      </c>
      <c r="L35" s="736" t="s">
        <v>1048</v>
      </c>
      <c r="M35" s="736" t="s">
        <v>768</v>
      </c>
      <c r="N35" s="736" t="s">
        <v>79</v>
      </c>
      <c r="O35" s="822" t="s">
        <v>525</v>
      </c>
      <c r="P35" s="735" t="s">
        <v>228</v>
      </c>
      <c r="Q35" s="700">
        <v>2023.11</v>
      </c>
      <c r="R35" s="823" t="s">
        <v>486</v>
      </c>
      <c r="S35" s="738"/>
      <c r="T35" s="738"/>
      <c r="U35" s="738"/>
      <c r="V35" s="738"/>
      <c r="W35" s="738"/>
      <c r="X35" s="738"/>
      <c r="Y35" s="738"/>
    </row>
    <row r="36" s="103" customFormat="1" ht="24" customHeight="1" spans="1:25">
      <c r="A36" s="735">
        <v>30</v>
      </c>
      <c r="B36" s="735">
        <v>549</v>
      </c>
      <c r="C36" s="735" t="s">
        <v>1050</v>
      </c>
      <c r="D36" s="735" t="s">
        <v>43</v>
      </c>
      <c r="E36" s="735" t="s">
        <v>1051</v>
      </c>
      <c r="F36" s="735" t="s">
        <v>32</v>
      </c>
      <c r="G36" s="735" t="s">
        <v>693</v>
      </c>
      <c r="H36" s="735"/>
      <c r="I36" s="735" t="s">
        <v>854</v>
      </c>
      <c r="J36" s="735">
        <v>2014.7</v>
      </c>
      <c r="K36" s="735">
        <v>2014.7</v>
      </c>
      <c r="L36" s="736" t="s">
        <v>1052</v>
      </c>
      <c r="M36" s="736" t="s">
        <v>768</v>
      </c>
      <c r="N36" s="736" t="s">
        <v>79</v>
      </c>
      <c r="O36" s="735">
        <v>2021.04</v>
      </c>
      <c r="P36" s="735" t="s">
        <v>228</v>
      </c>
      <c r="Q36" s="700">
        <v>2023.11</v>
      </c>
      <c r="R36" s="823" t="s">
        <v>486</v>
      </c>
      <c r="S36" s="738"/>
      <c r="T36" s="738"/>
      <c r="U36" s="738"/>
      <c r="V36" s="738"/>
      <c r="W36" s="738"/>
      <c r="X36" s="738"/>
      <c r="Y36" s="738"/>
    </row>
    <row r="37" s="103" customFormat="1" ht="24" customHeight="1" spans="1:25">
      <c r="A37" s="735">
        <v>31</v>
      </c>
      <c r="B37" s="735">
        <v>550</v>
      </c>
      <c r="C37" s="735" t="s">
        <v>1053</v>
      </c>
      <c r="D37" s="735" t="s">
        <v>43</v>
      </c>
      <c r="E37" s="735" t="s">
        <v>1045</v>
      </c>
      <c r="F37" s="735" t="s">
        <v>32</v>
      </c>
      <c r="G37" s="735" t="s">
        <v>693</v>
      </c>
      <c r="H37" s="735"/>
      <c r="I37" s="735" t="s">
        <v>1054</v>
      </c>
      <c r="J37" s="735">
        <v>2015.7</v>
      </c>
      <c r="K37" s="735">
        <v>2015.7</v>
      </c>
      <c r="L37" s="736" t="s">
        <v>1052</v>
      </c>
      <c r="M37" s="736" t="s">
        <v>768</v>
      </c>
      <c r="N37" s="736" t="s">
        <v>79</v>
      </c>
      <c r="O37" s="822" t="s">
        <v>525</v>
      </c>
      <c r="P37" s="735" t="s">
        <v>228</v>
      </c>
      <c r="Q37" s="700">
        <v>2023.11</v>
      </c>
      <c r="R37" s="823" t="s">
        <v>486</v>
      </c>
      <c r="S37" s="738"/>
      <c r="T37" s="738"/>
      <c r="U37" s="738"/>
      <c r="V37" s="738"/>
      <c r="W37" s="738"/>
      <c r="X37" s="738"/>
      <c r="Y37" s="738"/>
    </row>
    <row r="38" s="103" customFormat="1" ht="24" customHeight="1" spans="1:25">
      <c r="A38" s="735">
        <v>32</v>
      </c>
      <c r="B38" s="735">
        <v>551</v>
      </c>
      <c r="C38" s="735" t="s">
        <v>1055</v>
      </c>
      <c r="D38" s="735" t="s">
        <v>43</v>
      </c>
      <c r="E38" s="735" t="s">
        <v>1012</v>
      </c>
      <c r="F38" s="735" t="s">
        <v>32</v>
      </c>
      <c r="G38" s="735" t="s">
        <v>693</v>
      </c>
      <c r="H38" s="735"/>
      <c r="I38" s="735" t="s">
        <v>854</v>
      </c>
      <c r="J38" s="735">
        <v>2015.7</v>
      </c>
      <c r="K38" s="735">
        <v>2015.6</v>
      </c>
      <c r="L38" s="736" t="s">
        <v>1052</v>
      </c>
      <c r="M38" s="736" t="s">
        <v>768</v>
      </c>
      <c r="N38" s="736" t="s">
        <v>79</v>
      </c>
      <c r="O38" s="822" t="s">
        <v>525</v>
      </c>
      <c r="P38" s="735" t="s">
        <v>228</v>
      </c>
      <c r="Q38" s="700">
        <v>2023.11</v>
      </c>
      <c r="R38" s="823" t="s">
        <v>486</v>
      </c>
      <c r="S38" s="738"/>
      <c r="T38" s="738"/>
      <c r="U38" s="738"/>
      <c r="V38" s="738"/>
      <c r="W38" s="738"/>
      <c r="X38" s="738"/>
      <c r="Y38" s="738"/>
    </row>
    <row r="39" s="103" customFormat="1" ht="24" customHeight="1" spans="1:25">
      <c r="A39" s="735">
        <v>33</v>
      </c>
      <c r="B39" s="735">
        <v>552</v>
      </c>
      <c r="C39" s="735" t="s">
        <v>1056</v>
      </c>
      <c r="D39" s="735" t="s">
        <v>43</v>
      </c>
      <c r="E39" s="735" t="s">
        <v>1057</v>
      </c>
      <c r="F39" s="735" t="s">
        <v>32</v>
      </c>
      <c r="G39" s="735" t="s">
        <v>693</v>
      </c>
      <c r="H39" s="735"/>
      <c r="I39" s="735" t="s">
        <v>91</v>
      </c>
      <c r="J39" s="735">
        <v>2014.7</v>
      </c>
      <c r="K39" s="735">
        <v>2015.4</v>
      </c>
      <c r="L39" s="736" t="s">
        <v>168</v>
      </c>
      <c r="M39" s="736" t="s">
        <v>768</v>
      </c>
      <c r="N39" s="736" t="s">
        <v>79</v>
      </c>
      <c r="O39" s="735">
        <v>2021.04</v>
      </c>
      <c r="P39" s="735" t="s">
        <v>228</v>
      </c>
      <c r="Q39" s="700">
        <v>2023.11</v>
      </c>
      <c r="R39" s="823" t="s">
        <v>486</v>
      </c>
      <c r="S39" s="738"/>
      <c r="T39" s="738"/>
      <c r="U39" s="738"/>
      <c r="V39" s="738"/>
      <c r="W39" s="738"/>
      <c r="X39" s="738"/>
      <c r="Y39" s="738"/>
    </row>
    <row r="40" s="103" customFormat="1" ht="24" customHeight="1" spans="1:25">
      <c r="A40" s="735">
        <v>34</v>
      </c>
      <c r="B40" s="735">
        <v>553</v>
      </c>
      <c r="C40" s="735" t="s">
        <v>1058</v>
      </c>
      <c r="D40" s="735" t="s">
        <v>43</v>
      </c>
      <c r="E40" s="735" t="s">
        <v>1057</v>
      </c>
      <c r="F40" s="735" t="s">
        <v>32</v>
      </c>
      <c r="G40" s="735" t="s">
        <v>693</v>
      </c>
      <c r="H40" s="735" t="s">
        <v>809</v>
      </c>
      <c r="I40" s="735" t="s">
        <v>91</v>
      </c>
      <c r="J40" s="735">
        <v>2014.7</v>
      </c>
      <c r="K40" s="735">
        <v>2014.3</v>
      </c>
      <c r="L40" s="736" t="s">
        <v>163</v>
      </c>
      <c r="M40" s="736" t="s">
        <v>768</v>
      </c>
      <c r="N40" s="736" t="s">
        <v>79</v>
      </c>
      <c r="O40" s="735">
        <v>2021.04</v>
      </c>
      <c r="P40" s="735" t="s">
        <v>228</v>
      </c>
      <c r="Q40" s="700">
        <v>2023.11</v>
      </c>
      <c r="R40" s="823" t="s">
        <v>486</v>
      </c>
      <c r="S40" s="738"/>
      <c r="T40" s="738"/>
      <c r="U40" s="738"/>
      <c r="V40" s="738"/>
      <c r="W40" s="738"/>
      <c r="X40" s="738"/>
      <c r="Y40" s="738"/>
    </row>
    <row r="41" s="103" customFormat="1" ht="24" customHeight="1" spans="1:25">
      <c r="A41" s="735">
        <v>35</v>
      </c>
      <c r="B41" s="735">
        <v>554</v>
      </c>
      <c r="C41" s="735" t="s">
        <v>1059</v>
      </c>
      <c r="D41" s="735" t="s">
        <v>31</v>
      </c>
      <c r="E41" s="735" t="s">
        <v>1060</v>
      </c>
      <c r="F41" s="735" t="s">
        <v>32</v>
      </c>
      <c r="G41" s="735" t="s">
        <v>693</v>
      </c>
      <c r="H41" s="735"/>
      <c r="I41" s="735" t="s">
        <v>44</v>
      </c>
      <c r="J41" s="735">
        <v>2013.7</v>
      </c>
      <c r="K41" s="735">
        <v>2013.7</v>
      </c>
      <c r="L41" s="736" t="s">
        <v>258</v>
      </c>
      <c r="M41" s="736" t="s">
        <v>768</v>
      </c>
      <c r="N41" s="736" t="s">
        <v>79</v>
      </c>
      <c r="O41" s="735">
        <v>2020.09</v>
      </c>
      <c r="P41" s="735" t="s">
        <v>228</v>
      </c>
      <c r="Q41" s="700">
        <v>2023.11</v>
      </c>
      <c r="R41" s="823" t="s">
        <v>486</v>
      </c>
      <c r="S41" s="738"/>
      <c r="T41" s="738"/>
      <c r="U41" s="738"/>
      <c r="V41" s="738"/>
      <c r="W41" s="738"/>
      <c r="X41" s="738"/>
      <c r="Y41" s="738"/>
    </row>
    <row r="42" s="103" customFormat="1" ht="24" customHeight="1" spans="1:25">
      <c r="A42" s="735">
        <v>36</v>
      </c>
      <c r="B42" s="735">
        <v>555</v>
      </c>
      <c r="C42" s="735" t="s">
        <v>1061</v>
      </c>
      <c r="D42" s="735" t="s">
        <v>43</v>
      </c>
      <c r="E42" s="735" t="s">
        <v>1062</v>
      </c>
      <c r="F42" s="735" t="s">
        <v>32</v>
      </c>
      <c r="G42" s="735" t="s">
        <v>693</v>
      </c>
      <c r="H42" s="735" t="s">
        <v>809</v>
      </c>
      <c r="I42" s="735" t="s">
        <v>91</v>
      </c>
      <c r="J42" s="735">
        <v>2014.7</v>
      </c>
      <c r="K42" s="735">
        <v>2014.7</v>
      </c>
      <c r="L42" s="736" t="s">
        <v>842</v>
      </c>
      <c r="M42" s="736" t="s">
        <v>768</v>
      </c>
      <c r="N42" s="736" t="s">
        <v>79</v>
      </c>
      <c r="O42" s="735">
        <v>2020.09</v>
      </c>
      <c r="P42" s="735" t="s">
        <v>228</v>
      </c>
      <c r="Q42" s="700">
        <v>2023.11</v>
      </c>
      <c r="R42" s="823" t="s">
        <v>486</v>
      </c>
      <c r="S42" s="738"/>
      <c r="T42" s="738"/>
      <c r="U42" s="738"/>
      <c r="V42" s="738"/>
      <c r="W42" s="738"/>
      <c r="X42" s="738"/>
      <c r="Y42" s="738"/>
    </row>
    <row r="43" s="103" customFormat="1" ht="24" customHeight="1" spans="1:25">
      <c r="A43" s="735">
        <v>37</v>
      </c>
      <c r="B43" s="735">
        <v>557</v>
      </c>
      <c r="C43" s="735" t="s">
        <v>1063</v>
      </c>
      <c r="D43" s="735" t="s">
        <v>43</v>
      </c>
      <c r="E43" s="735" t="s">
        <v>1064</v>
      </c>
      <c r="F43" s="735" t="s">
        <v>32</v>
      </c>
      <c r="G43" s="735" t="s">
        <v>693</v>
      </c>
      <c r="H43" s="735"/>
      <c r="I43" s="735" t="s">
        <v>333</v>
      </c>
      <c r="J43" s="735">
        <v>2013.7</v>
      </c>
      <c r="K43" s="735">
        <v>2013.7</v>
      </c>
      <c r="L43" s="736" t="s">
        <v>236</v>
      </c>
      <c r="M43" s="736" t="s">
        <v>237</v>
      </c>
      <c r="N43" s="736" t="s">
        <v>79</v>
      </c>
      <c r="O43" s="735">
        <v>2020.09</v>
      </c>
      <c r="P43" s="735" t="s">
        <v>228</v>
      </c>
      <c r="Q43" s="700">
        <v>2023.11</v>
      </c>
      <c r="R43" s="823" t="s">
        <v>486</v>
      </c>
      <c r="S43" s="738"/>
      <c r="T43" s="738"/>
      <c r="U43" s="738"/>
      <c r="V43" s="738"/>
      <c r="W43" s="738"/>
      <c r="X43" s="738"/>
      <c r="Y43" s="738"/>
    </row>
    <row r="44" s="103" customFormat="1" ht="24" customHeight="1" spans="1:25">
      <c r="A44" s="735">
        <v>38</v>
      </c>
      <c r="B44" s="735">
        <v>559</v>
      </c>
      <c r="C44" s="735" t="s">
        <v>1065</v>
      </c>
      <c r="D44" s="735" t="s">
        <v>31</v>
      </c>
      <c r="E44" s="735" t="s">
        <v>205</v>
      </c>
      <c r="F44" s="735" t="s">
        <v>32</v>
      </c>
      <c r="G44" s="735"/>
      <c r="H44" s="735"/>
      <c r="I44" s="735" t="s">
        <v>33</v>
      </c>
      <c r="J44" s="735">
        <v>2015.1</v>
      </c>
      <c r="K44" s="735">
        <v>1996.7</v>
      </c>
      <c r="L44" s="736" t="s">
        <v>77</v>
      </c>
      <c r="M44" s="736" t="s">
        <v>801</v>
      </c>
      <c r="N44" s="736" t="s">
        <v>36</v>
      </c>
      <c r="O44" s="735">
        <v>2021.12</v>
      </c>
      <c r="P44" s="735" t="s">
        <v>79</v>
      </c>
      <c r="Q44" s="700">
        <v>2023.11</v>
      </c>
      <c r="R44" s="823" t="s">
        <v>80</v>
      </c>
      <c r="S44" s="738"/>
      <c r="T44" s="738"/>
      <c r="U44" s="738"/>
      <c r="V44" s="738"/>
      <c r="W44" s="738"/>
      <c r="X44" s="738"/>
      <c r="Y44" s="738"/>
    </row>
    <row r="45" s="103" customFormat="1" ht="24" customHeight="1" spans="1:25">
      <c r="A45" s="735">
        <v>39</v>
      </c>
      <c r="B45" s="735">
        <v>560</v>
      </c>
      <c r="C45" s="735" t="s">
        <v>1066</v>
      </c>
      <c r="D45" s="735" t="s">
        <v>43</v>
      </c>
      <c r="E45" s="735" t="s">
        <v>1067</v>
      </c>
      <c r="F45" s="735" t="s">
        <v>32</v>
      </c>
      <c r="G45" s="735" t="s">
        <v>693</v>
      </c>
      <c r="H45" s="735" t="s">
        <v>809</v>
      </c>
      <c r="I45" s="735" t="s">
        <v>33</v>
      </c>
      <c r="J45" s="735">
        <v>2015.7</v>
      </c>
      <c r="K45" s="735">
        <v>2015.7</v>
      </c>
      <c r="L45" s="736" t="s">
        <v>77</v>
      </c>
      <c r="M45" s="736" t="s">
        <v>801</v>
      </c>
      <c r="N45" s="736" t="s">
        <v>79</v>
      </c>
      <c r="O45" s="822" t="s">
        <v>525</v>
      </c>
      <c r="P45" s="735" t="s">
        <v>228</v>
      </c>
      <c r="Q45" s="700">
        <v>2023.11</v>
      </c>
      <c r="R45" s="823" t="s">
        <v>486</v>
      </c>
      <c r="S45" s="738"/>
      <c r="T45" s="738"/>
      <c r="U45" s="738"/>
      <c r="V45" s="738"/>
      <c r="W45" s="738"/>
      <c r="X45" s="738"/>
      <c r="Y45" s="738"/>
    </row>
    <row r="46" s="103" customFormat="1" ht="24" customHeight="1" spans="1:25">
      <c r="A46" s="735">
        <v>40</v>
      </c>
      <c r="B46" s="735">
        <v>561</v>
      </c>
      <c r="C46" s="735" t="s">
        <v>1068</v>
      </c>
      <c r="D46" s="735" t="s">
        <v>31</v>
      </c>
      <c r="E46" s="735" t="s">
        <v>636</v>
      </c>
      <c r="F46" s="735" t="s">
        <v>32</v>
      </c>
      <c r="G46" s="735" t="s">
        <v>693</v>
      </c>
      <c r="H46" s="735" t="s">
        <v>809</v>
      </c>
      <c r="I46" s="735" t="s">
        <v>601</v>
      </c>
      <c r="J46" s="735">
        <v>2014.7</v>
      </c>
      <c r="K46" s="735">
        <v>2014.4</v>
      </c>
      <c r="L46" s="736" t="s">
        <v>77</v>
      </c>
      <c r="M46" s="736" t="s">
        <v>768</v>
      </c>
      <c r="N46" s="736" t="s">
        <v>79</v>
      </c>
      <c r="O46" s="735">
        <v>2021.04</v>
      </c>
      <c r="P46" s="735" t="s">
        <v>228</v>
      </c>
      <c r="Q46" s="700">
        <v>2023.11</v>
      </c>
      <c r="R46" s="823" t="s">
        <v>486</v>
      </c>
      <c r="S46" s="738"/>
      <c r="T46" s="738"/>
      <c r="U46" s="738"/>
      <c r="V46" s="738"/>
      <c r="W46" s="738"/>
      <c r="X46" s="738"/>
      <c r="Y46" s="738"/>
    </row>
    <row r="47" s="103" customFormat="1" ht="24" customHeight="1" spans="1:25">
      <c r="A47" s="735">
        <v>41</v>
      </c>
      <c r="B47" s="735">
        <v>562</v>
      </c>
      <c r="C47" s="735" t="s">
        <v>1069</v>
      </c>
      <c r="D47" s="735" t="s">
        <v>31</v>
      </c>
      <c r="E47" s="735" t="s">
        <v>1070</v>
      </c>
      <c r="F47" s="735" t="s">
        <v>32</v>
      </c>
      <c r="G47" s="735" t="s">
        <v>693</v>
      </c>
      <c r="H47" s="735"/>
      <c r="I47" s="735" t="s">
        <v>44</v>
      </c>
      <c r="J47" s="735">
        <v>2012.7</v>
      </c>
      <c r="K47" s="735">
        <v>2013.3</v>
      </c>
      <c r="L47" s="736" t="s">
        <v>77</v>
      </c>
      <c r="M47" s="736" t="s">
        <v>801</v>
      </c>
      <c r="N47" s="736" t="s">
        <v>79</v>
      </c>
      <c r="O47" s="822" t="s">
        <v>525</v>
      </c>
      <c r="P47" s="735" t="s">
        <v>228</v>
      </c>
      <c r="Q47" s="700">
        <v>2023.11</v>
      </c>
      <c r="R47" s="823" t="s">
        <v>486</v>
      </c>
      <c r="S47" s="738"/>
      <c r="T47" s="738"/>
      <c r="U47" s="738"/>
      <c r="V47" s="738"/>
      <c r="W47" s="738"/>
      <c r="X47" s="738"/>
      <c r="Y47" s="738"/>
    </row>
    <row r="48" s="103" customFormat="1" ht="24" customHeight="1" spans="1:25">
      <c r="A48" s="735">
        <v>42</v>
      </c>
      <c r="B48" s="735">
        <v>563</v>
      </c>
      <c r="C48" s="735" t="s">
        <v>1071</v>
      </c>
      <c r="D48" s="735" t="s">
        <v>43</v>
      </c>
      <c r="E48" s="735" t="s">
        <v>1072</v>
      </c>
      <c r="F48" s="735" t="s">
        <v>32</v>
      </c>
      <c r="G48" s="735" t="s">
        <v>693</v>
      </c>
      <c r="H48" s="735" t="s">
        <v>809</v>
      </c>
      <c r="I48" s="735" t="s">
        <v>33</v>
      </c>
      <c r="J48" s="735">
        <v>2015.7</v>
      </c>
      <c r="K48" s="735">
        <v>2015.6</v>
      </c>
      <c r="L48" s="736" t="s">
        <v>77</v>
      </c>
      <c r="M48" s="736" t="s">
        <v>801</v>
      </c>
      <c r="N48" s="736" t="s">
        <v>79</v>
      </c>
      <c r="O48" s="822" t="s">
        <v>525</v>
      </c>
      <c r="P48" s="735" t="s">
        <v>228</v>
      </c>
      <c r="Q48" s="700">
        <v>2023.11</v>
      </c>
      <c r="R48" s="823" t="s">
        <v>486</v>
      </c>
      <c r="S48" s="738"/>
      <c r="T48" s="738"/>
      <c r="U48" s="738"/>
      <c r="V48" s="738"/>
      <c r="W48" s="738"/>
      <c r="X48" s="738"/>
      <c r="Y48" s="738"/>
    </row>
    <row r="49" s="103" customFormat="1" ht="24" customHeight="1" spans="1:25">
      <c r="A49" s="735">
        <v>43</v>
      </c>
      <c r="B49" s="735">
        <v>564</v>
      </c>
      <c r="C49" s="735" t="s">
        <v>1073</v>
      </c>
      <c r="D49" s="735" t="s">
        <v>31</v>
      </c>
      <c r="E49" s="735" t="s">
        <v>1064</v>
      </c>
      <c r="F49" s="735" t="s">
        <v>32</v>
      </c>
      <c r="G49" s="735" t="s">
        <v>693</v>
      </c>
      <c r="H49" s="735"/>
      <c r="I49" s="735" t="s">
        <v>33</v>
      </c>
      <c r="J49" s="735">
        <v>2014.7</v>
      </c>
      <c r="K49" s="735">
        <v>2015.6</v>
      </c>
      <c r="L49" s="736" t="s">
        <v>200</v>
      </c>
      <c r="M49" s="736" t="s">
        <v>1074</v>
      </c>
      <c r="N49" s="736" t="s">
        <v>195</v>
      </c>
      <c r="O49" s="735">
        <v>2020.09</v>
      </c>
      <c r="P49" s="735" t="s">
        <v>444</v>
      </c>
      <c r="Q49" s="700">
        <v>2023.11</v>
      </c>
      <c r="R49" s="823" t="s">
        <v>486</v>
      </c>
      <c r="S49" s="738"/>
      <c r="T49" s="738"/>
      <c r="U49" s="738"/>
      <c r="V49" s="738"/>
      <c r="W49" s="738"/>
      <c r="X49" s="738"/>
      <c r="Y49" s="738"/>
    </row>
    <row r="50" s="103" customFormat="1" ht="24" customHeight="1" spans="1:25">
      <c r="A50" s="735">
        <v>44</v>
      </c>
      <c r="B50" s="735">
        <v>565</v>
      </c>
      <c r="C50" s="735" t="s">
        <v>1075</v>
      </c>
      <c r="D50" s="735" t="s">
        <v>43</v>
      </c>
      <c r="E50" s="735" t="s">
        <v>1076</v>
      </c>
      <c r="F50" s="735" t="s">
        <v>32</v>
      </c>
      <c r="G50" s="735" t="s">
        <v>693</v>
      </c>
      <c r="H50" s="735" t="s">
        <v>809</v>
      </c>
      <c r="I50" s="735" t="s">
        <v>33</v>
      </c>
      <c r="J50" s="735">
        <v>2015.7</v>
      </c>
      <c r="K50" s="735">
        <v>2015.6</v>
      </c>
      <c r="L50" s="736" t="s">
        <v>200</v>
      </c>
      <c r="M50" s="736" t="s">
        <v>1074</v>
      </c>
      <c r="N50" s="736" t="s">
        <v>195</v>
      </c>
      <c r="O50" s="735">
        <v>2021.04</v>
      </c>
      <c r="P50" s="735" t="s">
        <v>444</v>
      </c>
      <c r="Q50" s="700">
        <v>2023.11</v>
      </c>
      <c r="R50" s="823" t="s">
        <v>486</v>
      </c>
      <c r="S50" s="738"/>
      <c r="T50" s="738"/>
      <c r="U50" s="738"/>
      <c r="V50" s="738"/>
      <c r="W50" s="738"/>
      <c r="X50" s="738"/>
      <c r="Y50" s="738"/>
    </row>
    <row r="51" s="103" customFormat="1" ht="24" customHeight="1" spans="1:25">
      <c r="A51" s="735">
        <v>45</v>
      </c>
      <c r="B51" s="735">
        <v>566</v>
      </c>
      <c r="C51" s="735" t="s">
        <v>1077</v>
      </c>
      <c r="D51" s="735" t="s">
        <v>31</v>
      </c>
      <c r="E51" s="735" t="s">
        <v>1002</v>
      </c>
      <c r="F51" s="735" t="s">
        <v>32</v>
      </c>
      <c r="G51" s="735" t="s">
        <v>693</v>
      </c>
      <c r="H51" s="735"/>
      <c r="I51" s="735" t="s">
        <v>44</v>
      </c>
      <c r="J51" s="735">
        <v>2014.7</v>
      </c>
      <c r="K51" s="735">
        <v>2014.5</v>
      </c>
      <c r="L51" s="736" t="s">
        <v>200</v>
      </c>
      <c r="M51" s="736" t="s">
        <v>1074</v>
      </c>
      <c r="N51" s="736" t="s">
        <v>195</v>
      </c>
      <c r="O51" s="822" t="s">
        <v>525</v>
      </c>
      <c r="P51" s="735" t="s">
        <v>444</v>
      </c>
      <c r="Q51" s="700">
        <v>2023.11</v>
      </c>
      <c r="R51" s="823" t="s">
        <v>486</v>
      </c>
      <c r="S51" s="738"/>
      <c r="T51" s="738"/>
      <c r="U51" s="738"/>
      <c r="V51" s="738"/>
      <c r="W51" s="738"/>
      <c r="X51" s="738"/>
      <c r="Y51" s="738"/>
    </row>
    <row r="52" s="103" customFormat="1" ht="24" customHeight="1" spans="1:25">
      <c r="A52" s="735">
        <v>46</v>
      </c>
      <c r="B52" s="735">
        <v>567</v>
      </c>
      <c r="C52" s="735" t="s">
        <v>1078</v>
      </c>
      <c r="D52" s="735" t="s">
        <v>43</v>
      </c>
      <c r="E52" s="735" t="s">
        <v>1079</v>
      </c>
      <c r="F52" s="735" t="s">
        <v>32</v>
      </c>
      <c r="G52" s="735" t="s">
        <v>693</v>
      </c>
      <c r="H52" s="735"/>
      <c r="I52" s="735" t="s">
        <v>33</v>
      </c>
      <c r="J52" s="735">
        <v>2021.1</v>
      </c>
      <c r="K52" s="735">
        <v>2009.1</v>
      </c>
      <c r="L52" s="736" t="s">
        <v>207</v>
      </c>
      <c r="M52" s="736" t="s">
        <v>1080</v>
      </c>
      <c r="N52" s="736" t="s">
        <v>195</v>
      </c>
      <c r="O52" s="735">
        <v>2019.06</v>
      </c>
      <c r="P52" s="735" t="s">
        <v>444</v>
      </c>
      <c r="Q52" s="700">
        <v>2023.11</v>
      </c>
      <c r="R52" s="823" t="s">
        <v>486</v>
      </c>
      <c r="S52" s="738"/>
      <c r="T52" s="738"/>
      <c r="U52" s="738"/>
      <c r="V52" s="738"/>
      <c r="W52" s="738"/>
      <c r="X52" s="738"/>
      <c r="Y52" s="738"/>
    </row>
    <row r="53" s="103" customFormat="1" ht="24" customHeight="1" spans="1:25">
      <c r="A53" s="735">
        <v>47</v>
      </c>
      <c r="B53" s="735">
        <v>569</v>
      </c>
      <c r="C53" s="735" t="s">
        <v>1081</v>
      </c>
      <c r="D53" s="735" t="s">
        <v>43</v>
      </c>
      <c r="E53" s="735" t="s">
        <v>1028</v>
      </c>
      <c r="F53" s="735" t="s">
        <v>32</v>
      </c>
      <c r="G53" s="735" t="s">
        <v>693</v>
      </c>
      <c r="H53" s="735"/>
      <c r="I53" s="735" t="s">
        <v>1082</v>
      </c>
      <c r="J53" s="735">
        <v>2015.7</v>
      </c>
      <c r="K53" s="735">
        <v>2015.7</v>
      </c>
      <c r="L53" s="736" t="s">
        <v>418</v>
      </c>
      <c r="M53" s="736" t="s">
        <v>173</v>
      </c>
      <c r="N53" s="736" t="s">
        <v>154</v>
      </c>
      <c r="O53" s="735">
        <v>2021.04</v>
      </c>
      <c r="P53" s="735" t="s">
        <v>496</v>
      </c>
      <c r="Q53" s="700">
        <v>2023.11</v>
      </c>
      <c r="R53" s="823" t="s">
        <v>486</v>
      </c>
      <c r="S53" s="738"/>
      <c r="T53" s="738"/>
      <c r="U53" s="738"/>
      <c r="V53" s="738"/>
      <c r="W53" s="738"/>
      <c r="X53" s="738"/>
      <c r="Y53" s="738"/>
    </row>
    <row r="54" s="103" customFormat="1" ht="24" customHeight="1" spans="1:25">
      <c r="A54" s="735">
        <v>48</v>
      </c>
      <c r="B54" s="735">
        <v>570</v>
      </c>
      <c r="C54" s="735" t="s">
        <v>1083</v>
      </c>
      <c r="D54" s="735" t="s">
        <v>43</v>
      </c>
      <c r="E54" s="735" t="s">
        <v>135</v>
      </c>
      <c r="F54" s="735" t="s">
        <v>32</v>
      </c>
      <c r="G54" s="735" t="s">
        <v>693</v>
      </c>
      <c r="H54" s="735"/>
      <c r="I54" s="735" t="s">
        <v>223</v>
      </c>
      <c r="J54" s="735">
        <v>2014.6</v>
      </c>
      <c r="K54" s="735">
        <v>2014.7</v>
      </c>
      <c r="L54" s="736" t="s">
        <v>172</v>
      </c>
      <c r="M54" s="736" t="s">
        <v>1084</v>
      </c>
      <c r="N54" s="736" t="s">
        <v>154</v>
      </c>
      <c r="O54" s="735">
        <v>2020.09</v>
      </c>
      <c r="P54" s="735" t="s">
        <v>496</v>
      </c>
      <c r="Q54" s="700">
        <v>2023.11</v>
      </c>
      <c r="R54" s="823" t="s">
        <v>486</v>
      </c>
      <c r="S54" s="738"/>
      <c r="T54" s="738"/>
      <c r="U54" s="738"/>
      <c r="V54" s="738"/>
      <c r="W54" s="738"/>
      <c r="X54" s="738"/>
      <c r="Y54" s="738"/>
    </row>
    <row r="55" s="103" customFormat="1" ht="24" customHeight="1" spans="1:25">
      <c r="A55" s="735">
        <v>49</v>
      </c>
      <c r="B55" s="735">
        <v>571</v>
      </c>
      <c r="C55" s="735" t="s">
        <v>1085</v>
      </c>
      <c r="D55" s="735" t="s">
        <v>31</v>
      </c>
      <c r="E55" s="735" t="s">
        <v>1086</v>
      </c>
      <c r="F55" s="735" t="s">
        <v>32</v>
      </c>
      <c r="G55" s="735" t="s">
        <v>693</v>
      </c>
      <c r="H55" s="735"/>
      <c r="I55" s="735" t="s">
        <v>33</v>
      </c>
      <c r="J55" s="735">
        <v>2015.7</v>
      </c>
      <c r="K55" s="735">
        <v>2015.6</v>
      </c>
      <c r="L55" s="736" t="s">
        <v>172</v>
      </c>
      <c r="M55" s="736" t="s">
        <v>173</v>
      </c>
      <c r="N55" s="736" t="s">
        <v>154</v>
      </c>
      <c r="O55" s="735">
        <v>2020.09</v>
      </c>
      <c r="P55" s="735" t="s">
        <v>496</v>
      </c>
      <c r="Q55" s="700">
        <v>2023.11</v>
      </c>
      <c r="R55" s="823" t="s">
        <v>486</v>
      </c>
      <c r="S55" s="738"/>
      <c r="T55" s="738"/>
      <c r="U55" s="738"/>
      <c r="V55" s="738"/>
      <c r="W55" s="738"/>
      <c r="X55" s="738"/>
      <c r="Y55" s="738"/>
    </row>
    <row r="56" s="103" customFormat="1" ht="24" customHeight="1" spans="1:25">
      <c r="A56" s="735">
        <v>50</v>
      </c>
      <c r="B56" s="735">
        <v>572</v>
      </c>
      <c r="C56" s="735" t="s">
        <v>1087</v>
      </c>
      <c r="D56" s="735" t="s">
        <v>43</v>
      </c>
      <c r="E56" s="735" t="s">
        <v>1088</v>
      </c>
      <c r="F56" s="735" t="s">
        <v>32</v>
      </c>
      <c r="G56" s="735" t="s">
        <v>693</v>
      </c>
      <c r="H56" s="735" t="s">
        <v>809</v>
      </c>
      <c r="I56" s="735" t="s">
        <v>44</v>
      </c>
      <c r="J56" s="735">
        <v>2013.7</v>
      </c>
      <c r="K56" s="735">
        <v>2013.7</v>
      </c>
      <c r="L56" s="736" t="s">
        <v>1089</v>
      </c>
      <c r="M56" s="736" t="s">
        <v>173</v>
      </c>
      <c r="N56" s="736" t="s">
        <v>154</v>
      </c>
      <c r="O56" s="735">
        <v>2019.06</v>
      </c>
      <c r="P56" s="735" t="s">
        <v>496</v>
      </c>
      <c r="Q56" s="700">
        <v>2023.11</v>
      </c>
      <c r="R56" s="823" t="s">
        <v>486</v>
      </c>
      <c r="S56" s="738"/>
      <c r="T56" s="738"/>
      <c r="U56" s="738"/>
      <c r="V56" s="738"/>
      <c r="W56" s="738"/>
      <c r="X56" s="738"/>
      <c r="Y56" s="738"/>
    </row>
    <row r="57" s="103" customFormat="1" ht="24" customHeight="1" spans="1:25">
      <c r="A57" s="735">
        <v>51</v>
      </c>
      <c r="B57" s="735">
        <v>574</v>
      </c>
      <c r="C57" s="735" t="s">
        <v>1090</v>
      </c>
      <c r="D57" s="735" t="s">
        <v>43</v>
      </c>
      <c r="E57" s="735" t="s">
        <v>1091</v>
      </c>
      <c r="F57" s="735" t="s">
        <v>32</v>
      </c>
      <c r="G57" s="735" t="s">
        <v>693</v>
      </c>
      <c r="H57" s="735"/>
      <c r="I57" s="735" t="s">
        <v>33</v>
      </c>
      <c r="J57" s="735">
        <v>2012.7</v>
      </c>
      <c r="K57" s="735">
        <v>2013.5</v>
      </c>
      <c r="L57" s="736" t="s">
        <v>1092</v>
      </c>
      <c r="M57" s="736" t="s">
        <v>173</v>
      </c>
      <c r="N57" s="736" t="s">
        <v>154</v>
      </c>
      <c r="O57" s="735">
        <v>2019.06</v>
      </c>
      <c r="P57" s="735" t="s">
        <v>496</v>
      </c>
      <c r="Q57" s="700">
        <v>2023.11</v>
      </c>
      <c r="R57" s="823" t="s">
        <v>486</v>
      </c>
      <c r="S57" s="738"/>
      <c r="T57" s="738"/>
      <c r="U57" s="738"/>
      <c r="V57" s="738"/>
      <c r="W57" s="738"/>
      <c r="X57" s="738"/>
      <c r="Y57" s="738"/>
    </row>
    <row r="58" s="103" customFormat="1" ht="24" customHeight="1" spans="1:25">
      <c r="A58" s="735">
        <v>52</v>
      </c>
      <c r="B58" s="735">
        <v>575</v>
      </c>
      <c r="C58" s="735" t="s">
        <v>1093</v>
      </c>
      <c r="D58" s="735" t="s">
        <v>43</v>
      </c>
      <c r="E58" s="735" t="s">
        <v>1094</v>
      </c>
      <c r="F58" s="735" t="s">
        <v>32</v>
      </c>
      <c r="G58" s="735" t="s">
        <v>693</v>
      </c>
      <c r="H58" s="735" t="s">
        <v>809</v>
      </c>
      <c r="I58" s="735" t="s">
        <v>44</v>
      </c>
      <c r="J58" s="735">
        <v>2014.7</v>
      </c>
      <c r="K58" s="735">
        <v>2014.7</v>
      </c>
      <c r="L58" s="736" t="s">
        <v>1095</v>
      </c>
      <c r="M58" s="736" t="s">
        <v>173</v>
      </c>
      <c r="N58" s="736" t="s">
        <v>154</v>
      </c>
      <c r="O58" s="735">
        <v>2020.09</v>
      </c>
      <c r="P58" s="735" t="s">
        <v>496</v>
      </c>
      <c r="Q58" s="700">
        <v>2023.11</v>
      </c>
      <c r="R58" s="823" t="s">
        <v>486</v>
      </c>
      <c r="S58" s="738"/>
      <c r="T58" s="738"/>
      <c r="U58" s="738"/>
      <c r="V58" s="738"/>
      <c r="W58" s="738"/>
      <c r="X58" s="738"/>
      <c r="Y58" s="738"/>
    </row>
    <row r="59" s="103" customFormat="1" ht="24" customHeight="1" spans="1:25">
      <c r="A59" s="735">
        <v>53</v>
      </c>
      <c r="B59" s="735">
        <v>576</v>
      </c>
      <c r="C59" s="735" t="s">
        <v>1096</v>
      </c>
      <c r="D59" s="735" t="s">
        <v>43</v>
      </c>
      <c r="E59" s="735" t="s">
        <v>1097</v>
      </c>
      <c r="F59" s="735" t="s">
        <v>32</v>
      </c>
      <c r="G59" s="735" t="s">
        <v>693</v>
      </c>
      <c r="H59" s="735"/>
      <c r="I59" s="735" t="s">
        <v>854</v>
      </c>
      <c r="J59" s="735">
        <v>2014.7</v>
      </c>
      <c r="K59" s="735">
        <v>2014.7</v>
      </c>
      <c r="L59" s="736" t="s">
        <v>1098</v>
      </c>
      <c r="M59" s="736" t="s">
        <v>173</v>
      </c>
      <c r="N59" s="736" t="s">
        <v>154</v>
      </c>
      <c r="O59" s="735">
        <v>2020.09</v>
      </c>
      <c r="P59" s="735" t="s">
        <v>496</v>
      </c>
      <c r="Q59" s="700">
        <v>2023.11</v>
      </c>
      <c r="R59" s="823" t="s">
        <v>486</v>
      </c>
      <c r="S59" s="738"/>
      <c r="T59" s="738"/>
      <c r="U59" s="738"/>
      <c r="V59" s="738"/>
      <c r="W59" s="738"/>
      <c r="X59" s="738"/>
      <c r="Y59" s="738"/>
    </row>
    <row r="60" s="103" customFormat="1" ht="24" customHeight="1" spans="1:25">
      <c r="A60" s="735">
        <v>54</v>
      </c>
      <c r="B60" s="735">
        <v>577</v>
      </c>
      <c r="C60" s="735" t="s">
        <v>1099</v>
      </c>
      <c r="D60" s="735" t="s">
        <v>43</v>
      </c>
      <c r="E60" s="735" t="s">
        <v>1060</v>
      </c>
      <c r="F60" s="735" t="s">
        <v>32</v>
      </c>
      <c r="G60" s="735" t="s">
        <v>693</v>
      </c>
      <c r="H60" s="735"/>
      <c r="I60" s="735" t="s">
        <v>1100</v>
      </c>
      <c r="J60" s="735">
        <v>2013.6</v>
      </c>
      <c r="K60" s="735">
        <v>2013.4</v>
      </c>
      <c r="L60" s="736" t="s">
        <v>1101</v>
      </c>
      <c r="M60" s="736" t="s">
        <v>173</v>
      </c>
      <c r="N60" s="736" t="s">
        <v>154</v>
      </c>
      <c r="O60" s="735">
        <v>2019.06</v>
      </c>
      <c r="P60" s="735" t="s">
        <v>496</v>
      </c>
      <c r="Q60" s="700">
        <v>2023.11</v>
      </c>
      <c r="R60" s="823" t="s">
        <v>486</v>
      </c>
      <c r="S60" s="738"/>
      <c r="T60" s="738"/>
      <c r="U60" s="738"/>
      <c r="V60" s="738"/>
      <c r="W60" s="738"/>
      <c r="X60" s="738"/>
      <c r="Y60" s="738"/>
    </row>
    <row r="61" s="103" customFormat="1" ht="24" customHeight="1" spans="1:25">
      <c r="A61" s="735">
        <v>55</v>
      </c>
      <c r="B61" s="735">
        <v>578</v>
      </c>
      <c r="C61" s="735" t="s">
        <v>1102</v>
      </c>
      <c r="D61" s="735" t="s">
        <v>43</v>
      </c>
      <c r="E61" s="735" t="s">
        <v>1103</v>
      </c>
      <c r="F61" s="735" t="s">
        <v>32</v>
      </c>
      <c r="G61" s="735" t="s">
        <v>693</v>
      </c>
      <c r="H61" s="735" t="s">
        <v>809</v>
      </c>
      <c r="I61" s="735" t="s">
        <v>854</v>
      </c>
      <c r="J61" s="735">
        <v>2013.7</v>
      </c>
      <c r="K61" s="735">
        <v>2013.11</v>
      </c>
      <c r="L61" s="736" t="s">
        <v>1104</v>
      </c>
      <c r="M61" s="736" t="s">
        <v>173</v>
      </c>
      <c r="N61" s="736" t="s">
        <v>154</v>
      </c>
      <c r="O61" s="735">
        <v>2019.06</v>
      </c>
      <c r="P61" s="735" t="s">
        <v>496</v>
      </c>
      <c r="Q61" s="700">
        <v>2023.11</v>
      </c>
      <c r="R61" s="823" t="s">
        <v>486</v>
      </c>
      <c r="S61" s="738"/>
      <c r="T61" s="738"/>
      <c r="U61" s="738"/>
      <c r="V61" s="738"/>
      <c r="W61" s="738"/>
      <c r="X61" s="738"/>
      <c r="Y61" s="738"/>
    </row>
    <row r="62" s="103" customFormat="1" ht="24" customHeight="1" spans="1:25">
      <c r="A62" s="735">
        <v>56</v>
      </c>
      <c r="B62" s="735">
        <v>579</v>
      </c>
      <c r="C62" s="735" t="s">
        <v>1105</v>
      </c>
      <c r="D62" s="735" t="s">
        <v>43</v>
      </c>
      <c r="E62" s="735" t="s">
        <v>1103</v>
      </c>
      <c r="F62" s="735" t="s">
        <v>32</v>
      </c>
      <c r="G62" s="735" t="s">
        <v>693</v>
      </c>
      <c r="H62" s="735"/>
      <c r="I62" s="735" t="s">
        <v>854</v>
      </c>
      <c r="J62" s="735">
        <v>2013.7</v>
      </c>
      <c r="K62" s="735">
        <v>2013.7</v>
      </c>
      <c r="L62" s="736" t="s">
        <v>434</v>
      </c>
      <c r="M62" s="736" t="s">
        <v>173</v>
      </c>
      <c r="N62" s="736" t="s">
        <v>154</v>
      </c>
      <c r="O62" s="735">
        <v>2019.06</v>
      </c>
      <c r="P62" s="735" t="s">
        <v>496</v>
      </c>
      <c r="Q62" s="700">
        <v>2023.11</v>
      </c>
      <c r="R62" s="823" t="s">
        <v>486</v>
      </c>
      <c r="S62" s="738"/>
      <c r="T62" s="738"/>
      <c r="U62" s="738"/>
      <c r="V62" s="738"/>
      <c r="W62" s="738"/>
      <c r="X62" s="738"/>
      <c r="Y62" s="738"/>
    </row>
    <row r="63" s="103" customFormat="1" ht="24" customHeight="1" spans="1:25">
      <c r="A63" s="735">
        <v>57</v>
      </c>
      <c r="B63" s="735">
        <v>580</v>
      </c>
      <c r="C63" s="735" t="s">
        <v>1106</v>
      </c>
      <c r="D63" s="735" t="s">
        <v>43</v>
      </c>
      <c r="E63" s="735" t="s">
        <v>1107</v>
      </c>
      <c r="F63" s="735" t="s">
        <v>32</v>
      </c>
      <c r="G63" s="735" t="s">
        <v>693</v>
      </c>
      <c r="H63" s="735"/>
      <c r="I63" s="735" t="s">
        <v>854</v>
      </c>
      <c r="J63" s="735">
        <v>2013.7</v>
      </c>
      <c r="K63" s="735">
        <v>2014.2</v>
      </c>
      <c r="L63" s="736" t="s">
        <v>434</v>
      </c>
      <c r="M63" s="736" t="s">
        <v>173</v>
      </c>
      <c r="N63" s="736" t="s">
        <v>154</v>
      </c>
      <c r="O63" s="735">
        <v>2020.09</v>
      </c>
      <c r="P63" s="735" t="s">
        <v>496</v>
      </c>
      <c r="Q63" s="700">
        <v>2023.11</v>
      </c>
      <c r="R63" s="823" t="s">
        <v>486</v>
      </c>
      <c r="S63" s="738"/>
      <c r="T63" s="738"/>
      <c r="U63" s="738"/>
      <c r="V63" s="738"/>
      <c r="W63" s="738"/>
      <c r="X63" s="738"/>
      <c r="Y63" s="738"/>
    </row>
    <row r="64" s="103" customFormat="1" ht="24" customHeight="1" spans="1:25">
      <c r="A64" s="735">
        <v>58</v>
      </c>
      <c r="B64" s="735">
        <v>581</v>
      </c>
      <c r="C64" s="735" t="s">
        <v>1108</v>
      </c>
      <c r="D64" s="735" t="s">
        <v>43</v>
      </c>
      <c r="E64" s="735" t="s">
        <v>1051</v>
      </c>
      <c r="F64" s="735" t="s">
        <v>32</v>
      </c>
      <c r="G64" s="735" t="s">
        <v>693</v>
      </c>
      <c r="H64" s="735"/>
      <c r="I64" s="735" t="s">
        <v>854</v>
      </c>
      <c r="J64" s="735">
        <v>2014.7</v>
      </c>
      <c r="K64" s="735">
        <v>2014.2</v>
      </c>
      <c r="L64" s="736" t="s">
        <v>434</v>
      </c>
      <c r="M64" s="736" t="s">
        <v>173</v>
      </c>
      <c r="N64" s="736" t="s">
        <v>154</v>
      </c>
      <c r="O64" s="735">
        <v>2020.09</v>
      </c>
      <c r="P64" s="735" t="s">
        <v>496</v>
      </c>
      <c r="Q64" s="700">
        <v>2023.11</v>
      </c>
      <c r="R64" s="823" t="s">
        <v>486</v>
      </c>
      <c r="S64" s="738"/>
      <c r="T64" s="738"/>
      <c r="U64" s="738"/>
      <c r="V64" s="738"/>
      <c r="W64" s="738"/>
      <c r="X64" s="738"/>
      <c r="Y64" s="738"/>
    </row>
    <row r="65" s="103" customFormat="1" ht="24" customHeight="1" spans="1:25">
      <c r="A65" s="735">
        <v>59</v>
      </c>
      <c r="B65" s="735">
        <v>583</v>
      </c>
      <c r="C65" s="735" t="s">
        <v>1109</v>
      </c>
      <c r="D65" s="735" t="s">
        <v>43</v>
      </c>
      <c r="E65" s="735" t="s">
        <v>1024</v>
      </c>
      <c r="F65" s="735" t="s">
        <v>32</v>
      </c>
      <c r="G65" s="735" t="s">
        <v>693</v>
      </c>
      <c r="H65" s="735"/>
      <c r="I65" s="735" t="s">
        <v>1006</v>
      </c>
      <c r="J65" s="735">
        <v>2014.6</v>
      </c>
      <c r="K65" s="735">
        <v>2014.7</v>
      </c>
      <c r="L65" s="736" t="s">
        <v>1110</v>
      </c>
      <c r="M65" s="736" t="s">
        <v>520</v>
      </c>
      <c r="N65" s="736" t="s">
        <v>219</v>
      </c>
      <c r="O65" s="735">
        <v>2020.09</v>
      </c>
      <c r="P65" s="735" t="s">
        <v>521</v>
      </c>
      <c r="Q65" s="700">
        <v>2023.11</v>
      </c>
      <c r="R65" s="823" t="s">
        <v>486</v>
      </c>
      <c r="S65" s="738"/>
      <c r="T65" s="738"/>
      <c r="U65" s="738"/>
      <c r="V65" s="738"/>
      <c r="W65" s="738"/>
      <c r="X65" s="738"/>
      <c r="Y65" s="738"/>
    </row>
    <row r="66" s="103" customFormat="1" ht="24" customHeight="1" spans="1:25">
      <c r="A66" s="735">
        <v>60</v>
      </c>
      <c r="B66" s="735">
        <v>516</v>
      </c>
      <c r="C66" s="735" t="s">
        <v>1111</v>
      </c>
      <c r="D66" s="735" t="s">
        <v>31</v>
      </c>
      <c r="E66" s="735" t="s">
        <v>1112</v>
      </c>
      <c r="F66" s="735" t="s">
        <v>32</v>
      </c>
      <c r="G66" s="735" t="s">
        <v>693</v>
      </c>
      <c r="H66" s="735" t="s">
        <v>809</v>
      </c>
      <c r="I66" s="735" t="s">
        <v>33</v>
      </c>
      <c r="J66" s="735">
        <v>2013.7</v>
      </c>
      <c r="K66" s="735">
        <v>2013.7</v>
      </c>
      <c r="L66" s="736" t="s">
        <v>320</v>
      </c>
      <c r="M66" s="736" t="s">
        <v>768</v>
      </c>
      <c r="N66" s="736" t="s">
        <v>79</v>
      </c>
      <c r="O66" s="822" t="s">
        <v>525</v>
      </c>
      <c r="P66" s="735" t="s">
        <v>228</v>
      </c>
      <c r="Q66" s="700">
        <v>2025.02</v>
      </c>
      <c r="R66" s="823" t="s">
        <v>529</v>
      </c>
      <c r="S66" s="738"/>
      <c r="T66" s="738"/>
      <c r="U66" s="738"/>
      <c r="V66" s="738"/>
      <c r="W66" s="738"/>
      <c r="X66" s="738"/>
      <c r="Y66" s="738"/>
    </row>
    <row r="67" s="103" customFormat="1" ht="24" customHeight="1" spans="1:25">
      <c r="A67" s="735">
        <v>61</v>
      </c>
      <c r="B67" s="735">
        <v>519</v>
      </c>
      <c r="C67" s="735" t="s">
        <v>1113</v>
      </c>
      <c r="D67" s="735" t="s">
        <v>43</v>
      </c>
      <c r="E67" s="735" t="s">
        <v>1114</v>
      </c>
      <c r="F67" s="735" t="s">
        <v>32</v>
      </c>
      <c r="G67" s="735" t="s">
        <v>693</v>
      </c>
      <c r="H67" s="735"/>
      <c r="I67" s="735" t="s">
        <v>91</v>
      </c>
      <c r="J67" s="735">
        <v>2015.7</v>
      </c>
      <c r="K67" s="735">
        <v>2015.5</v>
      </c>
      <c r="L67" s="736" t="s">
        <v>815</v>
      </c>
      <c r="M67" s="736" t="s">
        <v>768</v>
      </c>
      <c r="N67" s="736" t="s">
        <v>79</v>
      </c>
      <c r="O67" s="822" t="s">
        <v>525</v>
      </c>
      <c r="P67" s="735" t="s">
        <v>228</v>
      </c>
      <c r="Q67" s="700">
        <v>2023.11</v>
      </c>
      <c r="R67" s="823" t="s">
        <v>486</v>
      </c>
      <c r="S67" s="738"/>
      <c r="T67" s="738"/>
      <c r="U67" s="738"/>
      <c r="V67" s="738"/>
      <c r="W67" s="738"/>
      <c r="X67" s="738"/>
      <c r="Y67" s="738"/>
    </row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</sheetData>
  <autoFilter xmlns:etc="http://www.wps.cn/officeDocument/2017/etCustomData" ref="A6:R90" etc:filterBottomFollowUsedRange="0">
    <sortState ref="A6:R90">
      <sortCondition ref="B4"/>
    </sortState>
    <extLst/>
  </autoFilter>
  <mergeCells count="23">
    <mergeCell ref="B1:Y1"/>
    <mergeCell ref="B2:Y2"/>
    <mergeCell ref="S3:X3"/>
    <mergeCell ref="S4:T4"/>
    <mergeCell ref="U4:V4"/>
    <mergeCell ref="W4:X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R3:R5"/>
    <mergeCell ref="Y4:Y5"/>
    <mergeCell ref="N3:O4"/>
    <mergeCell ref="P3:Q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opLeftCell="A37" workbookViewId="0">
      <selection activeCell="L49" sqref="L49"/>
    </sheetView>
  </sheetViews>
  <sheetFormatPr defaultColWidth="9.64166666666667" defaultRowHeight="13.5"/>
  <cols>
    <col min="1" max="1" width="3.375" style="757" customWidth="1"/>
    <col min="2" max="2" width="6.375" style="757" customWidth="1"/>
    <col min="3" max="3" width="7" style="757" customWidth="1"/>
    <col min="4" max="4" width="9" style="757" customWidth="1"/>
    <col min="5" max="5" width="18.5" style="758" customWidth="1"/>
    <col min="6" max="6" width="6.75833333333333" style="757" customWidth="1"/>
    <col min="7" max="7" width="16.375" style="757" customWidth="1"/>
    <col min="8" max="8" width="8.25833333333333" style="757" customWidth="1"/>
    <col min="9" max="9" width="8.375" style="757" customWidth="1"/>
    <col min="10" max="10" width="6.875" style="757" customWidth="1"/>
    <col min="11" max="12" width="8.375" style="757" customWidth="1"/>
    <col min="13" max="13" width="9.375" style="757" customWidth="1"/>
    <col min="14" max="16384" width="9" style="757"/>
  </cols>
  <sheetData>
    <row r="1" customHeight="1" spans="1:26">
      <c r="A1" s="700" t="s">
        <v>2</v>
      </c>
      <c r="B1" s="700" t="s">
        <v>4</v>
      </c>
      <c r="C1" s="700" t="s">
        <v>5</v>
      </c>
      <c r="D1" s="701" t="s">
        <v>6</v>
      </c>
      <c r="E1" s="759" t="s">
        <v>1115</v>
      </c>
      <c r="F1" s="700" t="s">
        <v>7</v>
      </c>
      <c r="G1" s="701" t="s">
        <v>10</v>
      </c>
      <c r="H1" s="700" t="s">
        <v>11</v>
      </c>
      <c r="I1" s="701" t="s">
        <v>12</v>
      </c>
      <c r="J1" s="701" t="s">
        <v>9</v>
      </c>
      <c r="K1" s="700" t="s">
        <v>13</v>
      </c>
      <c r="L1" s="700"/>
      <c r="M1" s="700" t="s">
        <v>15</v>
      </c>
      <c r="N1" s="700"/>
      <c r="O1" s="700" t="s">
        <v>16</v>
      </c>
      <c r="P1" s="700"/>
      <c r="Q1" s="701" t="s">
        <v>17</v>
      </c>
      <c r="R1" s="64" t="s">
        <v>18</v>
      </c>
      <c r="S1" s="64"/>
      <c r="T1" s="64"/>
      <c r="U1" s="64"/>
      <c r="V1" s="64"/>
      <c r="W1" s="64"/>
      <c r="X1" s="64" t="s">
        <v>22</v>
      </c>
    </row>
    <row r="2" customHeight="1" spans="1:26">
      <c r="A2" s="700"/>
      <c r="B2" s="700"/>
      <c r="C2" s="700"/>
      <c r="D2" s="701"/>
      <c r="E2" s="759"/>
      <c r="F2" s="700"/>
      <c r="G2" s="701"/>
      <c r="H2" s="700"/>
      <c r="I2" s="701"/>
      <c r="J2" s="701"/>
      <c r="K2" s="700"/>
      <c r="L2" s="700"/>
      <c r="M2" s="700"/>
      <c r="N2" s="700"/>
      <c r="O2" s="700"/>
      <c r="P2" s="700"/>
      <c r="Q2" s="701"/>
      <c r="R2" s="700" t="s">
        <v>19</v>
      </c>
      <c r="S2" s="700"/>
      <c r="T2" s="700" t="s">
        <v>20</v>
      </c>
      <c r="U2" s="700"/>
      <c r="V2" s="700" t="s">
        <v>21</v>
      </c>
      <c r="W2" s="700"/>
      <c r="X2" s="64"/>
    </row>
    <row r="3" ht="24" spans="1:26">
      <c r="A3" s="700"/>
      <c r="B3" s="700"/>
      <c r="C3" s="700"/>
      <c r="D3" s="701"/>
      <c r="E3" s="759"/>
      <c r="F3" s="700"/>
      <c r="G3" s="701"/>
      <c r="H3" s="700"/>
      <c r="I3" s="701"/>
      <c r="J3" s="701"/>
      <c r="K3" s="700"/>
      <c r="L3" s="700"/>
      <c r="M3" s="700" t="s">
        <v>1116</v>
      </c>
      <c r="N3" s="760" t="s">
        <v>24</v>
      </c>
      <c r="O3" s="761" t="s">
        <v>25</v>
      </c>
      <c r="P3" s="762" t="s">
        <v>1117</v>
      </c>
      <c r="Q3" s="701"/>
      <c r="R3" s="700" t="s">
        <v>27</v>
      </c>
      <c r="S3" s="700" t="s">
        <v>28</v>
      </c>
      <c r="T3" s="700" t="s">
        <v>27</v>
      </c>
      <c r="U3" s="700" t="s">
        <v>28</v>
      </c>
      <c r="V3" s="700" t="s">
        <v>27</v>
      </c>
      <c r="W3" s="700" t="s">
        <v>28</v>
      </c>
      <c r="X3" s="64"/>
    </row>
    <row r="4" s="757" customFormat="1" ht="24" customHeight="1" spans="1:26">
      <c r="A4" s="609">
        <v>1</v>
      </c>
      <c r="B4" s="609" t="s">
        <v>1118</v>
      </c>
      <c r="C4" s="609" t="s">
        <v>31</v>
      </c>
      <c r="D4" s="609">
        <v>1975.9</v>
      </c>
      <c r="E4" s="887" t="s">
        <v>1119</v>
      </c>
      <c r="F4" s="609" t="s">
        <v>97</v>
      </c>
      <c r="G4" s="764" t="s">
        <v>1120</v>
      </c>
      <c r="H4" s="764" t="s">
        <v>1121</v>
      </c>
      <c r="I4" s="609">
        <v>1997.7</v>
      </c>
      <c r="J4" s="609" t="s">
        <v>809</v>
      </c>
      <c r="K4" s="609" t="s">
        <v>1122</v>
      </c>
      <c r="L4" s="609" t="s">
        <v>1123</v>
      </c>
      <c r="M4" s="764" t="s">
        <v>882</v>
      </c>
      <c r="N4" s="609">
        <v>2011.12</v>
      </c>
      <c r="O4" s="764" t="s">
        <v>882</v>
      </c>
      <c r="P4" s="609">
        <v>2022.02</v>
      </c>
      <c r="Q4" s="609" t="s">
        <v>278</v>
      </c>
      <c r="R4" s="764"/>
      <c r="S4" s="764"/>
      <c r="T4" s="764" t="s">
        <v>882</v>
      </c>
      <c r="U4" s="764" t="s">
        <v>1124</v>
      </c>
      <c r="V4" s="764"/>
      <c r="W4" s="764"/>
      <c r="X4" s="609"/>
      <c r="Y4" s="304">
        <f ca="1">YEAR(TODAY())-D4</f>
        <v>49.0999999999999</v>
      </c>
      <c r="Z4" s="304">
        <f ca="1" t="shared" ref="Z4:Z53" si="0">YEAR(TODAY())-D4</f>
        <v>49.0999999999999</v>
      </c>
    </row>
    <row r="5" ht="24" customHeight="1" spans="1:26">
      <c r="A5" s="609">
        <v>2</v>
      </c>
      <c r="B5" s="609" t="s">
        <v>1125</v>
      </c>
      <c r="C5" s="609" t="s">
        <v>31</v>
      </c>
      <c r="D5" s="609">
        <v>1971.7</v>
      </c>
      <c r="E5" s="887" t="s">
        <v>1126</v>
      </c>
      <c r="F5" s="609" t="s">
        <v>32</v>
      </c>
      <c r="G5" s="764" t="s">
        <v>1127</v>
      </c>
      <c r="H5" s="764" t="s">
        <v>1128</v>
      </c>
      <c r="I5" s="609">
        <v>1992.3</v>
      </c>
      <c r="J5" s="609" t="s">
        <v>809</v>
      </c>
      <c r="K5" s="609" t="s">
        <v>88</v>
      </c>
      <c r="L5" s="609" t="s">
        <v>1129</v>
      </c>
      <c r="M5" s="609" t="s">
        <v>36</v>
      </c>
      <c r="N5" s="609">
        <v>2015.12</v>
      </c>
      <c r="O5" s="609" t="s">
        <v>36</v>
      </c>
      <c r="P5" s="690">
        <v>2021.02</v>
      </c>
      <c r="Q5" s="690" t="s">
        <v>118</v>
      </c>
      <c r="R5" s="764"/>
      <c r="S5" s="764"/>
      <c r="T5" s="764" t="s">
        <v>1130</v>
      </c>
      <c r="U5" s="764">
        <v>6</v>
      </c>
      <c r="V5" s="764"/>
      <c r="W5" s="764"/>
      <c r="X5" s="764"/>
      <c r="Y5" s="304">
        <f ca="1" t="shared" ref="Y5:Y36" si="1">YEAR(TODAY())-D5</f>
        <v>53.3</v>
      </c>
      <c r="Z5" s="304">
        <f ca="1" t="shared" si="0"/>
        <v>53.3</v>
      </c>
    </row>
    <row r="6" ht="24" customHeight="1" spans="1:26">
      <c r="A6" s="609">
        <v>3</v>
      </c>
      <c r="B6" s="765" t="s">
        <v>1131</v>
      </c>
      <c r="C6" s="765" t="s">
        <v>43</v>
      </c>
      <c r="D6" s="766">
        <v>1977.6</v>
      </c>
      <c r="E6" s="767" t="s">
        <v>1132</v>
      </c>
      <c r="F6" s="765" t="s">
        <v>32</v>
      </c>
      <c r="G6" s="768" t="s">
        <v>1133</v>
      </c>
      <c r="H6" s="765">
        <v>1996.7</v>
      </c>
      <c r="I6" s="765">
        <v>1996.5</v>
      </c>
      <c r="J6" s="765"/>
      <c r="K6" s="765" t="s">
        <v>1134</v>
      </c>
      <c r="L6" s="609" t="s">
        <v>1129</v>
      </c>
      <c r="M6" s="765" t="s">
        <v>36</v>
      </c>
      <c r="N6" s="765">
        <v>2021.12</v>
      </c>
      <c r="O6" s="765" t="s">
        <v>36</v>
      </c>
      <c r="P6" s="765">
        <v>2022.07</v>
      </c>
      <c r="Q6" s="765" t="s">
        <v>72</v>
      </c>
      <c r="R6" s="768"/>
      <c r="S6" s="768"/>
      <c r="T6" s="768" t="s">
        <v>1135</v>
      </c>
      <c r="U6" s="768">
        <v>7</v>
      </c>
      <c r="V6" s="768"/>
      <c r="W6" s="768"/>
      <c r="X6" s="768"/>
      <c r="Y6" s="304">
        <f ca="1" t="shared" si="1"/>
        <v>47.4000000000001</v>
      </c>
      <c r="Z6" s="304">
        <f ca="1" t="shared" si="0"/>
        <v>47.4000000000001</v>
      </c>
    </row>
    <row r="7" ht="24" customHeight="1" spans="1:26">
      <c r="A7" s="609">
        <v>4</v>
      </c>
      <c r="B7" s="765" t="s">
        <v>1136</v>
      </c>
      <c r="C7" s="765" t="s">
        <v>43</v>
      </c>
      <c r="D7" s="766">
        <v>1972.9</v>
      </c>
      <c r="E7" s="767" t="s">
        <v>1137</v>
      </c>
      <c r="F7" s="765" t="s">
        <v>75</v>
      </c>
      <c r="G7" s="765" t="s">
        <v>192</v>
      </c>
      <c r="H7" s="765">
        <v>1992.7</v>
      </c>
      <c r="I7" s="765">
        <v>1992.7</v>
      </c>
      <c r="J7" s="765"/>
      <c r="K7" s="765" t="s">
        <v>46</v>
      </c>
      <c r="L7" s="609" t="s">
        <v>1138</v>
      </c>
      <c r="M7" s="765" t="s">
        <v>154</v>
      </c>
      <c r="N7" s="765">
        <v>2006.5</v>
      </c>
      <c r="O7" s="765" t="s">
        <v>154</v>
      </c>
      <c r="P7" s="765">
        <v>2010.12</v>
      </c>
      <c r="Q7" s="765" t="s">
        <v>132</v>
      </c>
      <c r="R7" s="768"/>
      <c r="S7" s="768"/>
      <c r="T7" s="768" t="s">
        <v>1139</v>
      </c>
      <c r="U7" s="768" t="s">
        <v>1140</v>
      </c>
      <c r="V7" s="768"/>
      <c r="W7" s="768"/>
      <c r="X7" s="768"/>
      <c r="Y7" s="304">
        <f ca="1" t="shared" si="1"/>
        <v>52.0999999999999</v>
      </c>
      <c r="Z7" s="304">
        <f ca="1" t="shared" si="0"/>
        <v>52.0999999999999</v>
      </c>
    </row>
    <row r="8" ht="24" customHeight="1" spans="1:26">
      <c r="A8" s="609">
        <v>5</v>
      </c>
      <c r="B8" s="765" t="s">
        <v>1141</v>
      </c>
      <c r="C8" s="765" t="s">
        <v>43</v>
      </c>
      <c r="D8" s="769">
        <v>1972.1</v>
      </c>
      <c r="E8" s="767" t="s">
        <v>1142</v>
      </c>
      <c r="F8" s="765" t="s">
        <v>75</v>
      </c>
      <c r="G8" s="765" t="s">
        <v>1143</v>
      </c>
      <c r="H8" s="765">
        <v>1992.7</v>
      </c>
      <c r="I8" s="765">
        <v>1992.7</v>
      </c>
      <c r="J8" s="765"/>
      <c r="K8" s="765" t="s">
        <v>46</v>
      </c>
      <c r="L8" s="609" t="s">
        <v>1138</v>
      </c>
      <c r="M8" s="765" t="s">
        <v>154</v>
      </c>
      <c r="N8" s="765">
        <v>2006.5</v>
      </c>
      <c r="O8" s="765" t="s">
        <v>154</v>
      </c>
      <c r="P8" s="765">
        <v>2010.12</v>
      </c>
      <c r="Q8" s="765" t="s">
        <v>132</v>
      </c>
      <c r="R8" s="768"/>
      <c r="S8" s="768"/>
      <c r="T8" s="768" t="s">
        <v>1139</v>
      </c>
      <c r="U8" s="768" t="s">
        <v>1140</v>
      </c>
      <c r="V8" s="768"/>
      <c r="W8" s="768"/>
      <c r="X8" s="768"/>
      <c r="Y8" s="304">
        <f ca="1" t="shared" si="1"/>
        <v>52.9000000000001</v>
      </c>
      <c r="Z8" s="304">
        <f ca="1" t="shared" si="0"/>
        <v>52.9000000000001</v>
      </c>
    </row>
    <row r="9" ht="24" customHeight="1" spans="1:26">
      <c r="A9" s="609">
        <v>6</v>
      </c>
      <c r="B9" s="765" t="s">
        <v>1144</v>
      </c>
      <c r="C9" s="765" t="s">
        <v>31</v>
      </c>
      <c r="D9" s="766">
        <v>1968.8</v>
      </c>
      <c r="E9" s="767" t="s">
        <v>1145</v>
      </c>
      <c r="F9" s="765" t="s">
        <v>97</v>
      </c>
      <c r="G9" s="768" t="s">
        <v>1146</v>
      </c>
      <c r="H9" s="768" t="s">
        <v>1147</v>
      </c>
      <c r="I9" s="765">
        <v>1986.5</v>
      </c>
      <c r="J9" s="765" t="s">
        <v>809</v>
      </c>
      <c r="K9" s="765" t="s">
        <v>88</v>
      </c>
      <c r="L9" s="609" t="s">
        <v>1129</v>
      </c>
      <c r="M9" s="765" t="s">
        <v>79</v>
      </c>
      <c r="N9" s="765">
        <v>2007.5</v>
      </c>
      <c r="O9" s="765" t="s">
        <v>79</v>
      </c>
      <c r="P9" s="765">
        <v>2017.1</v>
      </c>
      <c r="Q9" s="765" t="s">
        <v>132</v>
      </c>
      <c r="R9" s="768"/>
      <c r="S9" s="768"/>
      <c r="T9" s="768" t="s">
        <v>1148</v>
      </c>
      <c r="U9" s="768" t="s">
        <v>1140</v>
      </c>
      <c r="V9" s="768"/>
      <c r="W9" s="768"/>
      <c r="X9" s="768"/>
      <c r="Y9" s="304">
        <f ca="1" t="shared" si="1"/>
        <v>56.2</v>
      </c>
      <c r="Z9" s="304">
        <f ca="1" t="shared" si="0"/>
        <v>56.2</v>
      </c>
    </row>
    <row r="10" ht="24" customHeight="1" spans="1:26">
      <c r="A10" s="609">
        <v>7</v>
      </c>
      <c r="B10" s="765" t="s">
        <v>1149</v>
      </c>
      <c r="C10" s="765" t="s">
        <v>31</v>
      </c>
      <c r="D10" s="766">
        <v>1972.7</v>
      </c>
      <c r="E10" s="767" t="s">
        <v>1150</v>
      </c>
      <c r="F10" s="765" t="s">
        <v>32</v>
      </c>
      <c r="G10" s="768" t="s">
        <v>1151</v>
      </c>
      <c r="H10" s="768" t="s">
        <v>1152</v>
      </c>
      <c r="I10" s="765">
        <v>1990.3</v>
      </c>
      <c r="J10" s="765"/>
      <c r="K10" s="765" t="s">
        <v>660</v>
      </c>
      <c r="L10" s="609" t="s">
        <v>1129</v>
      </c>
      <c r="M10" s="765" t="s">
        <v>79</v>
      </c>
      <c r="N10" s="765">
        <v>2007.5</v>
      </c>
      <c r="O10" s="765" t="s">
        <v>79</v>
      </c>
      <c r="P10" s="765">
        <v>2017.1</v>
      </c>
      <c r="Q10" s="765" t="s">
        <v>132</v>
      </c>
      <c r="R10" s="768"/>
      <c r="S10" s="768"/>
      <c r="T10" s="768" t="s">
        <v>1153</v>
      </c>
      <c r="U10" s="768" t="s">
        <v>1140</v>
      </c>
      <c r="V10" s="768"/>
      <c r="W10" s="768"/>
      <c r="X10" s="768"/>
      <c r="Y10" s="304">
        <f ca="1" t="shared" si="1"/>
        <v>52.3</v>
      </c>
      <c r="Z10" s="304">
        <f ca="1" t="shared" si="0"/>
        <v>52.3</v>
      </c>
    </row>
    <row r="11" ht="24" customHeight="1" spans="1:26">
      <c r="A11" s="609">
        <v>8</v>
      </c>
      <c r="B11" s="770" t="s">
        <v>1154</v>
      </c>
      <c r="C11" s="770" t="s">
        <v>43</v>
      </c>
      <c r="D11" s="771">
        <v>1972.8</v>
      </c>
      <c r="E11" s="772" t="s">
        <v>1155</v>
      </c>
      <c r="F11" s="770" t="s">
        <v>75</v>
      </c>
      <c r="G11" s="770" t="s">
        <v>192</v>
      </c>
      <c r="H11" s="770">
        <v>1991.7</v>
      </c>
      <c r="I11" s="770">
        <v>1991.7</v>
      </c>
      <c r="J11" s="770"/>
      <c r="K11" s="770" t="s">
        <v>88</v>
      </c>
      <c r="L11" s="609" t="s">
        <v>1138</v>
      </c>
      <c r="M11" s="770" t="s">
        <v>154</v>
      </c>
      <c r="N11" s="770">
        <v>2008.5</v>
      </c>
      <c r="O11" s="770" t="s">
        <v>154</v>
      </c>
      <c r="P11" s="770">
        <v>2019.1</v>
      </c>
      <c r="Q11" s="770" t="s">
        <v>132</v>
      </c>
      <c r="R11" s="773"/>
      <c r="S11" s="773"/>
      <c r="T11" s="773" t="s">
        <v>154</v>
      </c>
      <c r="U11" s="773" t="s">
        <v>1140</v>
      </c>
      <c r="V11" s="773"/>
      <c r="W11" s="773"/>
      <c r="X11" s="768"/>
      <c r="Y11" s="304">
        <f ca="1" t="shared" si="1"/>
        <v>52.2</v>
      </c>
      <c r="Z11" s="304">
        <f ca="1" t="shared" si="0"/>
        <v>52.2</v>
      </c>
    </row>
    <row r="12" ht="24" customHeight="1" spans="1:26">
      <c r="A12" s="609">
        <v>9</v>
      </c>
      <c r="B12" s="774" t="s">
        <v>1156</v>
      </c>
      <c r="C12" s="774" t="s">
        <v>31</v>
      </c>
      <c r="D12" s="775">
        <v>1971.1</v>
      </c>
      <c r="E12" s="776" t="s">
        <v>1157</v>
      </c>
      <c r="F12" s="774" t="s">
        <v>32</v>
      </c>
      <c r="G12" s="774" t="s">
        <v>33</v>
      </c>
      <c r="H12" s="774">
        <v>2007.1</v>
      </c>
      <c r="I12" s="774">
        <v>1993.6</v>
      </c>
      <c r="J12" s="774" t="s">
        <v>809</v>
      </c>
      <c r="K12" s="774" t="s">
        <v>1158</v>
      </c>
      <c r="L12" s="609" t="s">
        <v>1129</v>
      </c>
      <c r="M12" s="774" t="s">
        <v>79</v>
      </c>
      <c r="N12" s="774">
        <v>2011.5</v>
      </c>
      <c r="O12" s="774" t="s">
        <v>79</v>
      </c>
      <c r="P12" s="774">
        <v>2024.1</v>
      </c>
      <c r="Q12" s="770" t="s">
        <v>132</v>
      </c>
      <c r="R12" s="777"/>
      <c r="S12" s="777"/>
      <c r="T12" s="777" t="s">
        <v>1159</v>
      </c>
      <c r="U12" s="773" t="s">
        <v>1140</v>
      </c>
      <c r="V12" s="777"/>
      <c r="W12" s="777"/>
      <c r="X12" s="777"/>
      <c r="Y12" s="304">
        <f ca="1" t="shared" si="1"/>
        <v>53.9000000000001</v>
      </c>
      <c r="Z12" s="304">
        <f ca="1" t="shared" si="0"/>
        <v>53.9000000000001</v>
      </c>
    </row>
    <row r="13" s="757" customFormat="1" ht="24" customHeight="1" spans="1:26">
      <c r="A13" s="609">
        <v>10</v>
      </c>
      <c r="B13" s="774" t="s">
        <v>1160</v>
      </c>
      <c r="C13" s="774" t="s">
        <v>43</v>
      </c>
      <c r="D13" s="778">
        <v>1967.9</v>
      </c>
      <c r="E13" s="776" t="s">
        <v>1161</v>
      </c>
      <c r="F13" s="774" t="s">
        <v>75</v>
      </c>
      <c r="G13" s="774" t="s">
        <v>485</v>
      </c>
      <c r="H13" s="774">
        <v>1998.7</v>
      </c>
      <c r="I13" s="774">
        <v>1993.5</v>
      </c>
      <c r="J13" s="774"/>
      <c r="K13" s="774" t="s">
        <v>1162</v>
      </c>
      <c r="L13" s="609" t="s">
        <v>1163</v>
      </c>
      <c r="M13" s="774" t="s">
        <v>195</v>
      </c>
      <c r="N13" s="774">
        <v>2011.5</v>
      </c>
      <c r="O13" s="774" t="s">
        <v>195</v>
      </c>
      <c r="P13" s="774">
        <v>2024.1</v>
      </c>
      <c r="Q13" s="770" t="s">
        <v>132</v>
      </c>
      <c r="R13" s="777"/>
      <c r="S13" s="777"/>
      <c r="T13" s="777" t="s">
        <v>1164</v>
      </c>
      <c r="U13" s="777" t="s">
        <v>1124</v>
      </c>
      <c r="V13" s="777"/>
      <c r="W13" s="777"/>
      <c r="X13" s="777"/>
      <c r="Y13" s="304">
        <f ca="1" t="shared" si="1"/>
        <v>57.0999999999999</v>
      </c>
      <c r="Z13" s="304">
        <f ca="1" t="shared" si="0"/>
        <v>57.0999999999999</v>
      </c>
    </row>
    <row r="14" s="757" customFormat="1" ht="24" customHeight="1" spans="1:26">
      <c r="A14" s="609">
        <v>11</v>
      </c>
      <c r="B14" s="774" t="s">
        <v>1165</v>
      </c>
      <c r="C14" s="774" t="s">
        <v>43</v>
      </c>
      <c r="D14" s="778">
        <v>1970.5</v>
      </c>
      <c r="E14" s="776" t="s">
        <v>1166</v>
      </c>
      <c r="F14" s="774" t="s">
        <v>75</v>
      </c>
      <c r="G14" s="774" t="s">
        <v>485</v>
      </c>
      <c r="H14" s="774">
        <v>1989.7</v>
      </c>
      <c r="I14" s="774">
        <v>1989.7</v>
      </c>
      <c r="J14" s="774"/>
      <c r="K14" s="774" t="s">
        <v>1167</v>
      </c>
      <c r="L14" s="609" t="s">
        <v>1163</v>
      </c>
      <c r="M14" s="774" t="s">
        <v>444</v>
      </c>
      <c r="N14" s="774">
        <v>2000.12</v>
      </c>
      <c r="O14" s="774" t="s">
        <v>444</v>
      </c>
      <c r="P14" s="774">
        <v>2010.12</v>
      </c>
      <c r="Q14" s="774" t="s">
        <v>229</v>
      </c>
      <c r="R14" s="777"/>
      <c r="S14" s="777"/>
      <c r="T14" s="777" t="s">
        <v>1168</v>
      </c>
      <c r="U14" s="777" t="s">
        <v>1169</v>
      </c>
      <c r="V14" s="777"/>
      <c r="W14" s="777"/>
      <c r="X14" s="777"/>
      <c r="Y14" s="304">
        <f ca="1" t="shared" si="1"/>
        <v>54.5</v>
      </c>
      <c r="Z14" s="304">
        <f ca="1" t="shared" si="0"/>
        <v>54.5</v>
      </c>
    </row>
    <row r="15" ht="24" customHeight="1" spans="1:26">
      <c r="A15" s="609">
        <v>12</v>
      </c>
      <c r="B15" s="779" t="s">
        <v>747</v>
      </c>
      <c r="C15" s="779" t="s">
        <v>43</v>
      </c>
      <c r="D15" s="780">
        <v>1978.9</v>
      </c>
      <c r="E15" s="781" t="s">
        <v>1170</v>
      </c>
      <c r="F15" s="779" t="s">
        <v>97</v>
      </c>
      <c r="G15" s="779" t="s">
        <v>91</v>
      </c>
      <c r="H15" s="779">
        <v>1999.7</v>
      </c>
      <c r="I15" s="779">
        <v>2000.7</v>
      </c>
      <c r="J15" s="779"/>
      <c r="K15" s="779" t="s">
        <v>46</v>
      </c>
      <c r="L15" s="609" t="s">
        <v>1129</v>
      </c>
      <c r="M15" s="779" t="s">
        <v>79</v>
      </c>
      <c r="N15" s="779">
        <v>2017.05</v>
      </c>
      <c r="O15" s="779" t="s">
        <v>79</v>
      </c>
      <c r="P15" s="779">
        <v>2022.02</v>
      </c>
      <c r="Q15" s="609" t="s">
        <v>278</v>
      </c>
      <c r="R15" s="782"/>
      <c r="S15" s="782"/>
      <c r="T15" s="782" t="s">
        <v>1171</v>
      </c>
      <c r="U15" s="782" t="s">
        <v>1124</v>
      </c>
      <c r="V15" s="782"/>
      <c r="W15" s="782"/>
      <c r="X15" s="782"/>
      <c r="Y15" s="304">
        <f ca="1" t="shared" si="1"/>
        <v>46.0999999999999</v>
      </c>
      <c r="Z15" s="304">
        <f ca="1" t="shared" si="0"/>
        <v>46.0999999999999</v>
      </c>
    </row>
    <row r="16" ht="24" customHeight="1" spans="1:26">
      <c r="A16" s="609">
        <v>13</v>
      </c>
      <c r="B16" s="779" t="s">
        <v>1172</v>
      </c>
      <c r="C16" s="779" t="s">
        <v>43</v>
      </c>
      <c r="D16" s="780">
        <v>1978.4</v>
      </c>
      <c r="E16" s="781" t="s">
        <v>1173</v>
      </c>
      <c r="F16" s="779" t="s">
        <v>97</v>
      </c>
      <c r="G16" s="779" t="s">
        <v>44</v>
      </c>
      <c r="H16" s="779">
        <v>2001.7</v>
      </c>
      <c r="I16" s="779">
        <v>1997.4</v>
      </c>
      <c r="J16" s="779"/>
      <c r="K16" s="779" t="s">
        <v>46</v>
      </c>
      <c r="L16" s="609" t="s">
        <v>1138</v>
      </c>
      <c r="M16" s="779" t="s">
        <v>154</v>
      </c>
      <c r="N16" s="779">
        <v>2011.5</v>
      </c>
      <c r="O16" s="779" t="s">
        <v>154</v>
      </c>
      <c r="P16" s="774">
        <v>2024.1</v>
      </c>
      <c r="Q16" s="770" t="s">
        <v>132</v>
      </c>
      <c r="R16" s="782"/>
      <c r="S16" s="782"/>
      <c r="T16" s="782" t="s">
        <v>154</v>
      </c>
      <c r="U16" s="782" t="s">
        <v>1124</v>
      </c>
      <c r="V16" s="782"/>
      <c r="W16" s="782"/>
      <c r="X16" s="782"/>
      <c r="Y16" s="304">
        <f ca="1" t="shared" si="1"/>
        <v>46.5999999999999</v>
      </c>
      <c r="Z16" s="304">
        <f ca="1" t="shared" si="0"/>
        <v>46.5999999999999</v>
      </c>
    </row>
    <row r="17" ht="27" customHeight="1" spans="1:26">
      <c r="A17" s="609">
        <v>14</v>
      </c>
      <c r="B17" s="779" t="s">
        <v>1174</v>
      </c>
      <c r="C17" s="779" t="s">
        <v>43</v>
      </c>
      <c r="D17" s="780">
        <v>1975.6</v>
      </c>
      <c r="E17" s="783" t="s">
        <v>1175</v>
      </c>
      <c r="F17" s="779" t="s">
        <v>75</v>
      </c>
      <c r="G17" s="779" t="s">
        <v>485</v>
      </c>
      <c r="H17" s="779">
        <v>1996.7</v>
      </c>
      <c r="I17" s="779">
        <v>1994.5</v>
      </c>
      <c r="J17" s="779"/>
      <c r="K17" s="779" t="s">
        <v>434</v>
      </c>
      <c r="L17" s="609" t="s">
        <v>1129</v>
      </c>
      <c r="M17" s="782" t="s">
        <v>79</v>
      </c>
      <c r="N17" s="782">
        <v>2018.5</v>
      </c>
      <c r="O17" s="779" t="s">
        <v>79</v>
      </c>
      <c r="P17" s="779">
        <v>2024.1</v>
      </c>
      <c r="Q17" s="774" t="s">
        <v>278</v>
      </c>
      <c r="R17" s="782"/>
      <c r="S17" s="782"/>
      <c r="T17" s="782" t="s">
        <v>1176</v>
      </c>
      <c r="U17" s="782" t="s">
        <v>1124</v>
      </c>
      <c r="V17" s="782"/>
      <c r="W17" s="782"/>
      <c r="X17" s="782"/>
      <c r="Y17" s="304">
        <f ca="1" t="shared" si="1"/>
        <v>49.4000000000001</v>
      </c>
      <c r="Z17" s="304">
        <f ca="1" t="shared" si="0"/>
        <v>49.4000000000001</v>
      </c>
    </row>
    <row r="18" ht="26" customHeight="1" spans="1:26">
      <c r="A18" s="609">
        <v>15</v>
      </c>
      <c r="B18" s="779" t="s">
        <v>1177</v>
      </c>
      <c r="C18" s="779" t="s">
        <v>43</v>
      </c>
      <c r="D18" s="780">
        <v>1974.4</v>
      </c>
      <c r="E18" s="781" t="s">
        <v>1178</v>
      </c>
      <c r="F18" s="779" t="s">
        <v>97</v>
      </c>
      <c r="G18" s="782" t="s">
        <v>1179</v>
      </c>
      <c r="H18" s="782" t="s">
        <v>1180</v>
      </c>
      <c r="I18" s="779">
        <v>1993.7</v>
      </c>
      <c r="J18" s="779"/>
      <c r="K18" s="779" t="s">
        <v>46</v>
      </c>
      <c r="L18" s="609" t="s">
        <v>1129</v>
      </c>
      <c r="M18" s="779" t="s">
        <v>228</v>
      </c>
      <c r="N18" s="779">
        <v>2006.2</v>
      </c>
      <c r="O18" s="779" t="s">
        <v>228</v>
      </c>
      <c r="P18" s="779">
        <v>2012.8</v>
      </c>
      <c r="Q18" s="774" t="s">
        <v>229</v>
      </c>
      <c r="R18" s="782"/>
      <c r="S18" s="782"/>
      <c r="T18" s="782" t="s">
        <v>1181</v>
      </c>
      <c r="U18" s="782" t="s">
        <v>1169</v>
      </c>
      <c r="V18" s="782"/>
      <c r="W18" s="782"/>
      <c r="X18" s="782"/>
      <c r="Y18" s="304">
        <f ca="1" t="shared" si="1"/>
        <v>50.5999999999999</v>
      </c>
      <c r="Z18" s="304">
        <f ca="1" t="shared" si="0"/>
        <v>50.5999999999999</v>
      </c>
    </row>
    <row r="19" ht="24" customHeight="1" spans="1:26">
      <c r="A19" s="609">
        <v>16</v>
      </c>
      <c r="B19" s="779" t="s">
        <v>1182</v>
      </c>
      <c r="C19" s="779" t="s">
        <v>43</v>
      </c>
      <c r="D19" s="780">
        <v>1979.7</v>
      </c>
      <c r="E19" s="781" t="s">
        <v>1183</v>
      </c>
      <c r="F19" s="779" t="s">
        <v>97</v>
      </c>
      <c r="G19" s="782" t="s">
        <v>1184</v>
      </c>
      <c r="H19" s="782" t="s">
        <v>1185</v>
      </c>
      <c r="I19" s="779">
        <v>1997.9</v>
      </c>
      <c r="J19" s="779"/>
      <c r="K19" s="779" t="s">
        <v>434</v>
      </c>
      <c r="L19" s="609" t="s">
        <v>1138</v>
      </c>
      <c r="M19" s="779" t="s">
        <v>154</v>
      </c>
      <c r="N19" s="779">
        <v>2014</v>
      </c>
      <c r="O19" s="779" t="s">
        <v>154</v>
      </c>
      <c r="P19" s="779">
        <v>2021.02</v>
      </c>
      <c r="Q19" s="609" t="s">
        <v>278</v>
      </c>
      <c r="R19" s="782"/>
      <c r="S19" s="782"/>
      <c r="T19" s="782" t="s">
        <v>1186</v>
      </c>
      <c r="U19" s="782" t="s">
        <v>1124</v>
      </c>
      <c r="V19" s="782"/>
      <c r="W19" s="782"/>
      <c r="X19" s="782"/>
      <c r="Y19" s="304">
        <f ca="1" t="shared" si="1"/>
        <v>45.3</v>
      </c>
      <c r="Z19" s="304">
        <f ca="1" t="shared" si="0"/>
        <v>45.3</v>
      </c>
    </row>
    <row r="20" ht="24" customHeight="1" spans="1:26">
      <c r="A20" s="609">
        <v>17</v>
      </c>
      <c r="B20" s="779" t="s">
        <v>1187</v>
      </c>
      <c r="C20" s="779" t="s">
        <v>43</v>
      </c>
      <c r="D20" s="780">
        <v>1976.3</v>
      </c>
      <c r="E20" s="781" t="s">
        <v>1188</v>
      </c>
      <c r="F20" s="779" t="s">
        <v>97</v>
      </c>
      <c r="G20" s="779" t="s">
        <v>192</v>
      </c>
      <c r="H20" s="779">
        <v>1997.7</v>
      </c>
      <c r="I20" s="779">
        <v>1997.7</v>
      </c>
      <c r="J20" s="779"/>
      <c r="K20" s="779" t="s">
        <v>1134</v>
      </c>
      <c r="L20" s="609" t="s">
        <v>1138</v>
      </c>
      <c r="M20" s="779" t="s">
        <v>154</v>
      </c>
      <c r="N20" s="779">
        <v>2014</v>
      </c>
      <c r="O20" s="779" t="s">
        <v>154</v>
      </c>
      <c r="P20" s="779">
        <v>2021.02</v>
      </c>
      <c r="Q20" s="609" t="s">
        <v>278</v>
      </c>
      <c r="R20" s="782"/>
      <c r="S20" s="782"/>
      <c r="T20" s="782" t="s">
        <v>1189</v>
      </c>
      <c r="U20" s="782" t="s">
        <v>1124</v>
      </c>
      <c r="V20" s="782"/>
      <c r="W20" s="782"/>
      <c r="X20" s="782"/>
      <c r="Y20" s="304">
        <f ca="1" t="shared" si="1"/>
        <v>48.7</v>
      </c>
      <c r="Z20" s="304">
        <f ca="1" t="shared" si="0"/>
        <v>48.7</v>
      </c>
    </row>
    <row r="21" ht="24" customHeight="1" spans="1:26">
      <c r="A21" s="609">
        <v>18</v>
      </c>
      <c r="B21" s="779" t="s">
        <v>1190</v>
      </c>
      <c r="C21" s="779" t="s">
        <v>43</v>
      </c>
      <c r="D21" s="784">
        <v>1978.1</v>
      </c>
      <c r="E21" s="781" t="s">
        <v>1191</v>
      </c>
      <c r="F21" s="779" t="s">
        <v>97</v>
      </c>
      <c r="G21" s="779" t="s">
        <v>485</v>
      </c>
      <c r="H21" s="779">
        <v>1997.7</v>
      </c>
      <c r="I21" s="779">
        <v>1996.1</v>
      </c>
      <c r="J21" s="779"/>
      <c r="K21" s="779" t="s">
        <v>46</v>
      </c>
      <c r="L21" s="609" t="s">
        <v>1138</v>
      </c>
      <c r="M21" s="779" t="s">
        <v>154</v>
      </c>
      <c r="N21" s="779">
        <v>2015.09</v>
      </c>
      <c r="O21" s="779" t="s">
        <v>154</v>
      </c>
      <c r="P21" s="779">
        <v>2021.02</v>
      </c>
      <c r="Q21" s="609" t="s">
        <v>278</v>
      </c>
      <c r="R21" s="782"/>
      <c r="S21" s="782"/>
      <c r="T21" s="782" t="s">
        <v>1139</v>
      </c>
      <c r="U21" s="782" t="s">
        <v>1124</v>
      </c>
      <c r="V21" s="782"/>
      <c r="W21" s="782"/>
      <c r="X21" s="782"/>
      <c r="Y21" s="304">
        <f ca="1" t="shared" si="1"/>
        <v>46.9000000000001</v>
      </c>
      <c r="Z21" s="304">
        <f ca="1" t="shared" si="0"/>
        <v>46.9000000000001</v>
      </c>
    </row>
    <row r="22" ht="24" customHeight="1" spans="1:26">
      <c r="A22" s="609">
        <v>19</v>
      </c>
      <c r="B22" s="779" t="s">
        <v>1192</v>
      </c>
      <c r="C22" s="779" t="s">
        <v>43</v>
      </c>
      <c r="D22" s="779">
        <v>1975.12</v>
      </c>
      <c r="E22" s="781" t="s">
        <v>1193</v>
      </c>
      <c r="F22" s="779" t="s">
        <v>97</v>
      </c>
      <c r="G22" s="779" t="s">
        <v>44</v>
      </c>
      <c r="H22" s="779">
        <v>2001.7</v>
      </c>
      <c r="I22" s="779">
        <v>1994.3</v>
      </c>
      <c r="J22" s="779"/>
      <c r="K22" s="779" t="s">
        <v>1134</v>
      </c>
      <c r="L22" s="609" t="s">
        <v>1138</v>
      </c>
      <c r="M22" s="779" t="s">
        <v>154</v>
      </c>
      <c r="N22" s="779"/>
      <c r="O22" s="779" t="s">
        <v>154</v>
      </c>
      <c r="P22" s="779">
        <v>2021.02</v>
      </c>
      <c r="Q22" s="609" t="s">
        <v>278</v>
      </c>
      <c r="R22" s="782"/>
      <c r="S22" s="782"/>
      <c r="T22" s="782" t="s">
        <v>1189</v>
      </c>
      <c r="U22" s="782" t="s">
        <v>1124</v>
      </c>
      <c r="V22" s="782"/>
      <c r="W22" s="782"/>
      <c r="X22" s="782"/>
      <c r="Y22" s="304">
        <f ca="1" t="shared" si="1"/>
        <v>49.8800000000001</v>
      </c>
      <c r="Z22" s="304">
        <f ca="1" t="shared" si="0"/>
        <v>49.8800000000001</v>
      </c>
    </row>
    <row r="23" ht="24" customHeight="1" spans="1:26">
      <c r="A23" s="609">
        <v>20</v>
      </c>
      <c r="B23" s="779" t="s">
        <v>1194</v>
      </c>
      <c r="C23" s="779" t="s">
        <v>31</v>
      </c>
      <c r="D23" s="779">
        <v>1973.1</v>
      </c>
      <c r="E23" s="781" t="s">
        <v>1195</v>
      </c>
      <c r="F23" s="779" t="s">
        <v>97</v>
      </c>
      <c r="G23" s="779" t="s">
        <v>44</v>
      </c>
      <c r="H23" s="779">
        <v>2001.7</v>
      </c>
      <c r="I23" s="779">
        <v>1991.2</v>
      </c>
      <c r="J23" s="779" t="s">
        <v>809</v>
      </c>
      <c r="K23" s="779" t="s">
        <v>1196</v>
      </c>
      <c r="L23" s="609" t="s">
        <v>1163</v>
      </c>
      <c r="M23" s="779" t="s">
        <v>444</v>
      </c>
      <c r="N23" s="779">
        <v>2009.5</v>
      </c>
      <c r="O23" s="779" t="s">
        <v>444</v>
      </c>
      <c r="P23" s="779">
        <v>2010.12</v>
      </c>
      <c r="Q23" s="779" t="s">
        <v>229</v>
      </c>
      <c r="R23" s="782"/>
      <c r="S23" s="782"/>
      <c r="T23" s="782" t="s">
        <v>1197</v>
      </c>
      <c r="U23" s="782" t="s">
        <v>1169</v>
      </c>
      <c r="V23" s="782"/>
      <c r="W23" s="782"/>
      <c r="X23" s="782"/>
      <c r="Y23" s="304">
        <f ca="1" t="shared" si="1"/>
        <v>51.9000000000001</v>
      </c>
      <c r="Z23" s="304">
        <f ca="1" t="shared" si="0"/>
        <v>51.9000000000001</v>
      </c>
    </row>
    <row r="24" s="757" customFormat="1" ht="24" customHeight="1" spans="1:26">
      <c r="A24" s="609">
        <v>21</v>
      </c>
      <c r="B24" s="785" t="s">
        <v>1198</v>
      </c>
      <c r="C24" s="785" t="s">
        <v>31</v>
      </c>
      <c r="D24" s="786">
        <v>1971.9</v>
      </c>
      <c r="E24" s="787" t="s">
        <v>1199</v>
      </c>
      <c r="F24" s="785" t="s">
        <v>97</v>
      </c>
      <c r="G24" s="785" t="s">
        <v>1200</v>
      </c>
      <c r="H24" s="785">
        <v>2009.7</v>
      </c>
      <c r="I24" s="785">
        <v>1989.9</v>
      </c>
      <c r="J24" s="785" t="s">
        <v>809</v>
      </c>
      <c r="K24" s="785" t="s">
        <v>905</v>
      </c>
      <c r="L24" s="785" t="s">
        <v>1201</v>
      </c>
      <c r="M24" s="785" t="s">
        <v>1202</v>
      </c>
      <c r="N24" s="785">
        <v>2011.7</v>
      </c>
      <c r="O24" s="785"/>
      <c r="P24" s="785">
        <v>2010.12</v>
      </c>
      <c r="Q24" s="785" t="s">
        <v>948</v>
      </c>
      <c r="R24" s="788"/>
      <c r="S24" s="788"/>
      <c r="T24" s="785"/>
      <c r="U24" s="788"/>
      <c r="V24" s="788" t="s">
        <v>1203</v>
      </c>
      <c r="W24" s="788" t="s">
        <v>948</v>
      </c>
      <c r="X24" s="788"/>
      <c r="Y24" s="304">
        <f ca="1" t="shared" si="1"/>
        <v>53.0999999999999</v>
      </c>
      <c r="Z24" s="304">
        <f ca="1" t="shared" si="0"/>
        <v>53.0999999999999</v>
      </c>
    </row>
    <row r="25" ht="24" customHeight="1" spans="1:26">
      <c r="A25" s="609">
        <v>22</v>
      </c>
      <c r="B25" s="785" t="s">
        <v>498</v>
      </c>
      <c r="C25" s="785" t="s">
        <v>43</v>
      </c>
      <c r="D25" s="785">
        <v>1982.2</v>
      </c>
      <c r="E25" s="787" t="s">
        <v>1204</v>
      </c>
      <c r="F25" s="785" t="s">
        <v>32</v>
      </c>
      <c r="G25" s="785" t="s">
        <v>69</v>
      </c>
      <c r="H25" s="785">
        <v>2006.7</v>
      </c>
      <c r="I25" s="785">
        <v>2007.7</v>
      </c>
      <c r="J25" s="785"/>
      <c r="K25" s="788" t="s">
        <v>46</v>
      </c>
      <c r="L25" s="609" t="s">
        <v>1129</v>
      </c>
      <c r="M25" s="785" t="s">
        <v>228</v>
      </c>
      <c r="N25" s="785">
        <v>2009.12</v>
      </c>
      <c r="O25" s="785" t="s">
        <v>228</v>
      </c>
      <c r="P25" s="785">
        <v>2010.12</v>
      </c>
      <c r="Q25" s="779" t="s">
        <v>229</v>
      </c>
      <c r="R25" s="788"/>
      <c r="S25" s="788"/>
      <c r="T25" s="788" t="s">
        <v>1181</v>
      </c>
      <c r="U25" s="788" t="s">
        <v>1169</v>
      </c>
      <c r="V25" s="788"/>
      <c r="W25" s="788"/>
      <c r="X25" s="788"/>
      <c r="Y25" s="304">
        <f ca="1" t="shared" si="1"/>
        <v>42.8</v>
      </c>
      <c r="Z25" s="304">
        <f ca="1" t="shared" si="0"/>
        <v>42.8</v>
      </c>
    </row>
    <row r="26" ht="24" customHeight="1" spans="1:26">
      <c r="A26" s="609">
        <v>23</v>
      </c>
      <c r="B26" s="785" t="s">
        <v>1205</v>
      </c>
      <c r="C26" s="785" t="s">
        <v>31</v>
      </c>
      <c r="D26" s="785">
        <v>1972.7</v>
      </c>
      <c r="E26" s="787" t="s">
        <v>1206</v>
      </c>
      <c r="F26" s="785" t="s">
        <v>97</v>
      </c>
      <c r="G26" s="785" t="s">
        <v>33</v>
      </c>
      <c r="H26" s="785">
        <v>2004.7</v>
      </c>
      <c r="I26" s="785">
        <v>1989.4</v>
      </c>
      <c r="J26" s="785"/>
      <c r="K26" s="785" t="s">
        <v>200</v>
      </c>
      <c r="L26" s="609" t="s">
        <v>1163</v>
      </c>
      <c r="M26" s="785" t="s">
        <v>444</v>
      </c>
      <c r="N26" s="785">
        <v>2014</v>
      </c>
      <c r="O26" s="785" t="s">
        <v>444</v>
      </c>
      <c r="P26" s="785">
        <v>2019.1</v>
      </c>
      <c r="Q26" s="785" t="s">
        <v>229</v>
      </c>
      <c r="R26" s="788"/>
      <c r="S26" s="788"/>
      <c r="T26" s="788" t="s">
        <v>1207</v>
      </c>
      <c r="U26" s="788" t="s">
        <v>1169</v>
      </c>
      <c r="V26" s="788"/>
      <c r="W26" s="788"/>
      <c r="X26" s="788"/>
      <c r="Y26" s="304">
        <f ca="1" t="shared" si="1"/>
        <v>52.3</v>
      </c>
      <c r="Z26" s="304">
        <f ca="1" t="shared" si="0"/>
        <v>52.3</v>
      </c>
    </row>
    <row r="27" ht="24" customHeight="1" spans="1:26">
      <c r="A27" s="609">
        <v>24</v>
      </c>
      <c r="B27" s="785" t="s">
        <v>1208</v>
      </c>
      <c r="C27" s="785" t="s">
        <v>43</v>
      </c>
      <c r="D27" s="785">
        <v>1972.12</v>
      </c>
      <c r="E27" s="787" t="s">
        <v>1209</v>
      </c>
      <c r="F27" s="785" t="s">
        <v>75</v>
      </c>
      <c r="G27" s="785" t="s">
        <v>1210</v>
      </c>
      <c r="H27" s="785">
        <v>1992.7</v>
      </c>
      <c r="I27" s="785">
        <v>1990.2</v>
      </c>
      <c r="J27" s="785"/>
      <c r="K27" s="785" t="s">
        <v>1211</v>
      </c>
      <c r="L27" s="609" t="s">
        <v>1138</v>
      </c>
      <c r="M27" s="785" t="s">
        <v>1212</v>
      </c>
      <c r="N27" s="785">
        <v>1994.12</v>
      </c>
      <c r="O27" s="785" t="s">
        <v>1212</v>
      </c>
      <c r="P27" s="785">
        <v>2010.12</v>
      </c>
      <c r="Q27" s="785" t="s">
        <v>529</v>
      </c>
      <c r="R27" s="788"/>
      <c r="S27" s="788"/>
      <c r="T27" s="788" t="s">
        <v>1213</v>
      </c>
      <c r="U27" s="788" t="s">
        <v>1214</v>
      </c>
      <c r="V27" s="788"/>
      <c r="W27" s="788"/>
      <c r="X27" s="785"/>
      <c r="Y27" s="304">
        <f ca="1" t="shared" si="1"/>
        <v>52.8800000000001</v>
      </c>
      <c r="Z27" s="304">
        <f ca="1" t="shared" si="0"/>
        <v>52.8800000000001</v>
      </c>
    </row>
    <row r="28" ht="24" customHeight="1" spans="1:26">
      <c r="A28" s="609">
        <v>25</v>
      </c>
      <c r="B28" s="789" t="s">
        <v>1215</v>
      </c>
      <c r="C28" s="789" t="s">
        <v>31</v>
      </c>
      <c r="D28" s="789">
        <v>1972.6</v>
      </c>
      <c r="E28" s="790" t="s">
        <v>1216</v>
      </c>
      <c r="F28" s="789" t="s">
        <v>75</v>
      </c>
      <c r="G28" s="789" t="s">
        <v>485</v>
      </c>
      <c r="H28" s="789">
        <v>1996.8</v>
      </c>
      <c r="I28" s="789">
        <v>1989.3</v>
      </c>
      <c r="J28" s="789" t="s">
        <v>809</v>
      </c>
      <c r="K28" s="789" t="s">
        <v>1217</v>
      </c>
      <c r="L28" s="609" t="s">
        <v>1129</v>
      </c>
      <c r="M28" s="789" t="s">
        <v>1218</v>
      </c>
      <c r="N28" s="789">
        <v>1997.12</v>
      </c>
      <c r="O28" s="789" t="s">
        <v>1218</v>
      </c>
      <c r="P28" s="789">
        <v>2010.12</v>
      </c>
      <c r="Q28" s="785" t="s">
        <v>529</v>
      </c>
      <c r="R28" s="791"/>
      <c r="S28" s="791"/>
      <c r="T28" s="791" t="s">
        <v>1219</v>
      </c>
      <c r="U28" s="791" t="s">
        <v>1214</v>
      </c>
      <c r="V28" s="791"/>
      <c r="W28" s="791"/>
      <c r="X28" s="788"/>
      <c r="Y28" s="304">
        <f ca="1" t="shared" si="1"/>
        <v>52.4000000000001</v>
      </c>
      <c r="Z28" s="304">
        <f ca="1" t="shared" si="0"/>
        <v>52.4000000000001</v>
      </c>
    </row>
    <row r="29" ht="24" customHeight="1" spans="1:26">
      <c r="A29" s="609">
        <v>26</v>
      </c>
      <c r="B29" s="789" t="s">
        <v>1220</v>
      </c>
      <c r="C29" s="789" t="s">
        <v>43</v>
      </c>
      <c r="D29" s="789">
        <v>1977.7</v>
      </c>
      <c r="E29" s="790" t="s">
        <v>1221</v>
      </c>
      <c r="F29" s="789" t="s">
        <v>75</v>
      </c>
      <c r="G29" s="789" t="s">
        <v>1222</v>
      </c>
      <c r="H29" s="789">
        <v>1997.7</v>
      </c>
      <c r="I29" s="789">
        <v>1997.7</v>
      </c>
      <c r="J29" s="789"/>
      <c r="K29" s="789" t="s">
        <v>415</v>
      </c>
      <c r="L29" s="609" t="s">
        <v>1138</v>
      </c>
      <c r="M29" s="791" t="s">
        <v>1212</v>
      </c>
      <c r="N29" s="791">
        <v>1999.12</v>
      </c>
      <c r="O29" s="789" t="s">
        <v>1212</v>
      </c>
      <c r="P29" s="789">
        <v>2010.12</v>
      </c>
      <c r="Q29" s="785" t="s">
        <v>529</v>
      </c>
      <c r="R29" s="791"/>
      <c r="S29" s="791"/>
      <c r="T29" s="791" t="s">
        <v>1223</v>
      </c>
      <c r="U29" s="791" t="s">
        <v>1214</v>
      </c>
      <c r="V29" s="791"/>
      <c r="W29" s="791"/>
      <c r="X29" s="789"/>
      <c r="Y29" s="304">
        <f ca="1" t="shared" si="1"/>
        <v>47.3</v>
      </c>
      <c r="Z29" s="304">
        <f ca="1" t="shared" si="0"/>
        <v>47.3</v>
      </c>
    </row>
    <row r="30" ht="24" customHeight="1" spans="1:26">
      <c r="A30" s="609">
        <v>27</v>
      </c>
      <c r="B30" s="789" t="s">
        <v>1224</v>
      </c>
      <c r="C30" s="789" t="s">
        <v>43</v>
      </c>
      <c r="D30" s="789">
        <v>1972.7</v>
      </c>
      <c r="E30" s="790" t="s">
        <v>1225</v>
      </c>
      <c r="F30" s="789" t="s">
        <v>75</v>
      </c>
      <c r="G30" s="789" t="s">
        <v>485</v>
      </c>
      <c r="H30" s="789">
        <v>2001.6</v>
      </c>
      <c r="I30" s="789">
        <v>1994.2</v>
      </c>
      <c r="J30" s="789"/>
      <c r="K30" s="789" t="s">
        <v>1226</v>
      </c>
      <c r="L30" s="609" t="s">
        <v>1138</v>
      </c>
      <c r="M30" s="789" t="s">
        <v>154</v>
      </c>
      <c r="N30" s="789">
        <v>2018.5</v>
      </c>
      <c r="O30" s="789" t="s">
        <v>154</v>
      </c>
      <c r="P30" s="789">
        <v>2024.1</v>
      </c>
      <c r="Q30" s="789" t="s">
        <v>278</v>
      </c>
      <c r="R30" s="791"/>
      <c r="S30" s="791"/>
      <c r="T30" s="791" t="s">
        <v>1227</v>
      </c>
      <c r="U30" s="791" t="s">
        <v>1124</v>
      </c>
      <c r="V30" s="791"/>
      <c r="W30" s="791"/>
      <c r="X30" s="791"/>
      <c r="Y30" s="304">
        <f ca="1" t="shared" si="1"/>
        <v>52.3</v>
      </c>
      <c r="Z30" s="304">
        <f ca="1" t="shared" si="0"/>
        <v>52.3</v>
      </c>
    </row>
    <row r="31" ht="24" customHeight="1" spans="1:26">
      <c r="A31" s="609">
        <v>28</v>
      </c>
      <c r="B31" s="789" t="s">
        <v>1228</v>
      </c>
      <c r="C31" s="789" t="s">
        <v>43</v>
      </c>
      <c r="D31" s="789">
        <v>1977.3</v>
      </c>
      <c r="E31" s="790" t="s">
        <v>1229</v>
      </c>
      <c r="F31" s="789" t="s">
        <v>75</v>
      </c>
      <c r="G31" s="789" t="s">
        <v>198</v>
      </c>
      <c r="H31" s="789">
        <v>1998.7</v>
      </c>
      <c r="I31" s="789">
        <v>1998.7</v>
      </c>
      <c r="J31" s="789"/>
      <c r="K31" s="789" t="s">
        <v>434</v>
      </c>
      <c r="L31" s="609" t="s">
        <v>1138</v>
      </c>
      <c r="M31" s="789" t="s">
        <v>154</v>
      </c>
      <c r="N31" s="789">
        <v>2017.05</v>
      </c>
      <c r="O31" s="789" t="s">
        <v>154</v>
      </c>
      <c r="P31" s="789">
        <v>2022.02</v>
      </c>
      <c r="Q31" s="789" t="s">
        <v>278</v>
      </c>
      <c r="R31" s="791"/>
      <c r="S31" s="791"/>
      <c r="T31" s="791" t="s">
        <v>1186</v>
      </c>
      <c r="U31" s="791" t="s">
        <v>1124</v>
      </c>
      <c r="V31" s="791"/>
      <c r="W31" s="791"/>
      <c r="X31" s="791"/>
      <c r="Y31" s="304">
        <f ca="1" t="shared" si="1"/>
        <v>47.7</v>
      </c>
      <c r="Z31" s="304">
        <f ca="1" t="shared" si="0"/>
        <v>47.7</v>
      </c>
    </row>
    <row r="32" ht="24" customHeight="1" spans="1:26">
      <c r="A32" s="609">
        <v>29</v>
      </c>
      <c r="B32" s="789" t="s">
        <v>1230</v>
      </c>
      <c r="C32" s="789" t="s">
        <v>43</v>
      </c>
      <c r="D32" s="789">
        <v>1987.8</v>
      </c>
      <c r="E32" s="790" t="s">
        <v>1231</v>
      </c>
      <c r="F32" s="789" t="s">
        <v>97</v>
      </c>
      <c r="G32" s="789" t="s">
        <v>69</v>
      </c>
      <c r="H32" s="789">
        <v>2009.1</v>
      </c>
      <c r="I32" s="789">
        <v>2007.7</v>
      </c>
      <c r="J32" s="789"/>
      <c r="K32" s="789" t="s">
        <v>88</v>
      </c>
      <c r="L32" s="609" t="s">
        <v>1138</v>
      </c>
      <c r="M32" s="789" t="s">
        <v>496</v>
      </c>
      <c r="N32" s="789">
        <v>2012.5</v>
      </c>
      <c r="O32" s="789" t="s">
        <v>496</v>
      </c>
      <c r="P32" s="789">
        <v>2017.1</v>
      </c>
      <c r="Q32" s="779" t="s">
        <v>229</v>
      </c>
      <c r="R32" s="791"/>
      <c r="S32" s="791"/>
      <c r="T32" s="791" t="s">
        <v>1232</v>
      </c>
      <c r="U32" s="791" t="s">
        <v>1169</v>
      </c>
      <c r="V32" s="791"/>
      <c r="W32" s="791"/>
      <c r="X32" s="789"/>
      <c r="Y32" s="304">
        <f ca="1" t="shared" si="1"/>
        <v>37.2</v>
      </c>
      <c r="Z32" s="304">
        <f ca="1" t="shared" si="0"/>
        <v>37.2</v>
      </c>
    </row>
    <row r="33" ht="24" customHeight="1" spans="1:26">
      <c r="A33" s="609">
        <v>30</v>
      </c>
      <c r="B33" s="789" t="s">
        <v>1233</v>
      </c>
      <c r="C33" s="789" t="s">
        <v>43</v>
      </c>
      <c r="D33" s="789">
        <v>1973.5</v>
      </c>
      <c r="E33" s="790" t="s">
        <v>1234</v>
      </c>
      <c r="F33" s="789" t="s">
        <v>32</v>
      </c>
      <c r="G33" s="789" t="s">
        <v>33</v>
      </c>
      <c r="H33" s="789">
        <v>2009.7</v>
      </c>
      <c r="I33" s="789">
        <v>1989.2</v>
      </c>
      <c r="J33" s="789"/>
      <c r="K33" s="789" t="s">
        <v>1162</v>
      </c>
      <c r="L33" s="609" t="s">
        <v>1163</v>
      </c>
      <c r="M33" s="789" t="s">
        <v>202</v>
      </c>
      <c r="N33" s="789">
        <v>2022.12</v>
      </c>
      <c r="O33" s="789" t="s">
        <v>202</v>
      </c>
      <c r="P33" s="789">
        <v>2022.12</v>
      </c>
      <c r="Q33" s="609" t="s">
        <v>72</v>
      </c>
      <c r="R33" s="791"/>
      <c r="S33" s="791"/>
      <c r="T33" s="789" t="s">
        <v>202</v>
      </c>
      <c r="U33" s="791">
        <v>7</v>
      </c>
      <c r="V33" s="791"/>
      <c r="W33" s="791"/>
      <c r="X33" s="791"/>
      <c r="Y33" s="304">
        <f ca="1" t="shared" si="1"/>
        <v>51.5</v>
      </c>
      <c r="Z33" s="304">
        <f ca="1" t="shared" si="0"/>
        <v>51.5</v>
      </c>
    </row>
    <row r="34" ht="24" customHeight="1" spans="1:26">
      <c r="A34" s="609">
        <v>31</v>
      </c>
      <c r="B34" s="789" t="s">
        <v>1235</v>
      </c>
      <c r="C34" s="789" t="s">
        <v>43</v>
      </c>
      <c r="D34" s="789">
        <v>1982.9</v>
      </c>
      <c r="E34" s="790" t="s">
        <v>1236</v>
      </c>
      <c r="F34" s="789" t="s">
        <v>75</v>
      </c>
      <c r="G34" s="789" t="s">
        <v>485</v>
      </c>
      <c r="H34" s="789">
        <v>2002.7</v>
      </c>
      <c r="I34" s="789">
        <v>2002.7</v>
      </c>
      <c r="J34" s="789"/>
      <c r="K34" s="789" t="s">
        <v>200</v>
      </c>
      <c r="L34" s="609" t="s">
        <v>1163</v>
      </c>
      <c r="M34" s="789" t="s">
        <v>576</v>
      </c>
      <c r="N34" s="789"/>
      <c r="O34" s="789" t="s">
        <v>576</v>
      </c>
      <c r="P34" s="789">
        <v>2014.7</v>
      </c>
      <c r="Q34" s="789" t="s">
        <v>529</v>
      </c>
      <c r="R34" s="791"/>
      <c r="S34" s="791"/>
      <c r="T34" s="791" t="s">
        <v>1237</v>
      </c>
      <c r="U34" s="791" t="s">
        <v>1214</v>
      </c>
      <c r="V34" s="791"/>
      <c r="W34" s="791"/>
      <c r="X34" s="789"/>
      <c r="Y34" s="304">
        <f ca="1" t="shared" si="1"/>
        <v>42.0999999999999</v>
      </c>
      <c r="Z34" s="304">
        <f ca="1" t="shared" si="0"/>
        <v>42.0999999999999</v>
      </c>
    </row>
    <row r="35" ht="24" customHeight="1" spans="1:26">
      <c r="A35" s="609">
        <v>32</v>
      </c>
      <c r="B35" s="792" t="s">
        <v>1238</v>
      </c>
      <c r="C35" s="792" t="s">
        <v>43</v>
      </c>
      <c r="D35" s="792">
        <v>1982.12</v>
      </c>
      <c r="E35" s="793" t="s">
        <v>1239</v>
      </c>
      <c r="F35" s="792" t="s">
        <v>97</v>
      </c>
      <c r="G35" s="792" t="s">
        <v>33</v>
      </c>
      <c r="H35" s="792">
        <v>2012.1</v>
      </c>
      <c r="I35" s="792">
        <v>2000.9</v>
      </c>
      <c r="J35" s="792"/>
      <c r="K35" s="792" t="s">
        <v>200</v>
      </c>
      <c r="L35" s="609" t="s">
        <v>1163</v>
      </c>
      <c r="M35" s="792" t="s">
        <v>444</v>
      </c>
      <c r="N35" s="792">
        <v>2014</v>
      </c>
      <c r="O35" s="792" t="s">
        <v>444</v>
      </c>
      <c r="P35" s="789">
        <v>2019.1</v>
      </c>
      <c r="Q35" s="789" t="s">
        <v>229</v>
      </c>
      <c r="R35" s="794"/>
      <c r="S35" s="794"/>
      <c r="T35" s="794" t="s">
        <v>444</v>
      </c>
      <c r="U35" s="791" t="s">
        <v>1169</v>
      </c>
      <c r="V35" s="794"/>
      <c r="W35" s="794"/>
      <c r="X35" s="792"/>
      <c r="Y35" s="304">
        <f ca="1" t="shared" si="1"/>
        <v>42.8800000000001</v>
      </c>
      <c r="Z35" s="304">
        <f ca="1" t="shared" si="0"/>
        <v>42.8800000000001</v>
      </c>
    </row>
    <row r="36" s="757" customFormat="1" ht="24" customHeight="1" spans="1:26">
      <c r="A36" s="609">
        <v>33</v>
      </c>
      <c r="B36" s="792" t="s">
        <v>1240</v>
      </c>
      <c r="C36" s="792" t="s">
        <v>43</v>
      </c>
      <c r="D36" s="792">
        <v>1986.9</v>
      </c>
      <c r="E36" s="793" t="s">
        <v>1241</v>
      </c>
      <c r="F36" s="792" t="s">
        <v>97</v>
      </c>
      <c r="G36" s="792" t="s">
        <v>33</v>
      </c>
      <c r="H36" s="792">
        <v>2006.6</v>
      </c>
      <c r="I36" s="792">
        <v>2007.7</v>
      </c>
      <c r="J36" s="792"/>
      <c r="K36" s="792" t="s">
        <v>1242</v>
      </c>
      <c r="L36" s="792" t="s">
        <v>1243</v>
      </c>
      <c r="M36" s="792"/>
      <c r="N36" s="792"/>
      <c r="O36" s="792"/>
      <c r="P36" s="792">
        <v>2010.12</v>
      </c>
      <c r="Q36" s="792" t="s">
        <v>529</v>
      </c>
      <c r="R36" s="794"/>
      <c r="S36" s="794"/>
      <c r="T36" s="794"/>
      <c r="U36" s="794" t="s">
        <v>1214</v>
      </c>
      <c r="V36" s="794"/>
      <c r="W36" s="794"/>
      <c r="X36" s="792"/>
      <c r="Y36" s="304">
        <f ca="1" t="shared" si="1"/>
        <v>38.0999999999999</v>
      </c>
      <c r="Z36" s="304">
        <f ca="1" t="shared" si="0"/>
        <v>38.0999999999999</v>
      </c>
    </row>
    <row r="37" ht="24" customHeight="1" spans="1:26">
      <c r="A37" s="609">
        <v>34</v>
      </c>
      <c r="B37" s="792" t="s">
        <v>1244</v>
      </c>
      <c r="C37" s="792" t="s">
        <v>31</v>
      </c>
      <c r="D37" s="792">
        <v>1983.12</v>
      </c>
      <c r="E37" s="793" t="s">
        <v>1245</v>
      </c>
      <c r="F37" s="792" t="s">
        <v>97</v>
      </c>
      <c r="G37" s="794" t="s">
        <v>1246</v>
      </c>
      <c r="H37" s="794" t="s">
        <v>1247</v>
      </c>
      <c r="I37" s="792">
        <v>2002.7</v>
      </c>
      <c r="J37" s="792"/>
      <c r="K37" s="792" t="s">
        <v>88</v>
      </c>
      <c r="L37" s="609" t="s">
        <v>1129</v>
      </c>
      <c r="M37" s="792" t="s">
        <v>228</v>
      </c>
      <c r="N37" s="792">
        <v>2009.12</v>
      </c>
      <c r="O37" s="792" t="s">
        <v>228</v>
      </c>
      <c r="P37" s="792">
        <v>2017.8</v>
      </c>
      <c r="Q37" s="789" t="s">
        <v>486</v>
      </c>
      <c r="R37" s="794"/>
      <c r="S37" s="794"/>
      <c r="T37" s="794" t="s">
        <v>1248</v>
      </c>
      <c r="U37" s="794" t="s">
        <v>1249</v>
      </c>
      <c r="V37" s="794"/>
      <c r="W37" s="794"/>
      <c r="X37" s="792"/>
      <c r="Y37" s="304">
        <f ca="1" t="shared" ref="Y37:Y54" si="2">YEAR(TODAY())-D37</f>
        <v>41.8800000000001</v>
      </c>
      <c r="Z37" s="304">
        <f ca="1" t="shared" si="0"/>
        <v>41.8800000000001</v>
      </c>
    </row>
    <row r="38" ht="24" customHeight="1" spans="1:26">
      <c r="A38" s="609">
        <v>35</v>
      </c>
      <c r="B38" s="792" t="s">
        <v>1250</v>
      </c>
      <c r="C38" s="792" t="s">
        <v>43</v>
      </c>
      <c r="D38" s="792">
        <v>1972.7</v>
      </c>
      <c r="E38" s="793" t="s">
        <v>1251</v>
      </c>
      <c r="F38" s="792" t="s">
        <v>75</v>
      </c>
      <c r="G38" s="792" t="s">
        <v>1210</v>
      </c>
      <c r="H38" s="792">
        <v>1992.7</v>
      </c>
      <c r="I38" s="792">
        <v>1992.7</v>
      </c>
      <c r="J38" s="792"/>
      <c r="K38" s="792" t="s">
        <v>1226</v>
      </c>
      <c r="L38" s="609" t="s">
        <v>1138</v>
      </c>
      <c r="M38" s="792" t="s">
        <v>1212</v>
      </c>
      <c r="N38" s="792">
        <v>1994.12</v>
      </c>
      <c r="O38" s="792" t="s">
        <v>1212</v>
      </c>
      <c r="P38" s="792">
        <v>2010.12</v>
      </c>
      <c r="Q38" s="792" t="s">
        <v>529</v>
      </c>
      <c r="R38" s="794"/>
      <c r="S38" s="794"/>
      <c r="T38" s="794" t="s">
        <v>1212</v>
      </c>
      <c r="U38" s="794" t="s">
        <v>1214</v>
      </c>
      <c r="V38" s="794"/>
      <c r="W38" s="794"/>
      <c r="X38" s="792"/>
      <c r="Y38" s="304">
        <f ca="1" t="shared" si="2"/>
        <v>52.3</v>
      </c>
      <c r="Z38" s="304">
        <f ca="1" t="shared" si="0"/>
        <v>52.3</v>
      </c>
    </row>
    <row r="39" s="757" customFormat="1" ht="24" customHeight="1" spans="1:26">
      <c r="A39" s="609">
        <v>36</v>
      </c>
      <c r="B39" s="792" t="s">
        <v>1252</v>
      </c>
      <c r="C39" s="792" t="s">
        <v>31</v>
      </c>
      <c r="D39" s="792">
        <v>1984.7</v>
      </c>
      <c r="E39" s="793" t="s">
        <v>1253</v>
      </c>
      <c r="F39" s="792" t="s">
        <v>75</v>
      </c>
      <c r="G39" s="792" t="s">
        <v>485</v>
      </c>
      <c r="H39" s="792">
        <v>2002.7</v>
      </c>
      <c r="I39" s="792">
        <v>2002.7</v>
      </c>
      <c r="J39" s="792"/>
      <c r="K39" s="792" t="s">
        <v>1254</v>
      </c>
      <c r="L39" s="792" t="s">
        <v>1243</v>
      </c>
      <c r="M39" s="792"/>
      <c r="N39" s="792"/>
      <c r="O39" s="792"/>
      <c r="P39" s="792">
        <v>2010.12</v>
      </c>
      <c r="Q39" s="792" t="s">
        <v>529</v>
      </c>
      <c r="R39" s="794"/>
      <c r="S39" s="794"/>
      <c r="T39" s="794"/>
      <c r="U39" s="794" t="s">
        <v>1214</v>
      </c>
      <c r="V39" s="64"/>
      <c r="W39" s="64"/>
      <c r="X39" s="792"/>
      <c r="Y39" s="304">
        <f ca="1" t="shared" si="2"/>
        <v>40.3</v>
      </c>
      <c r="Z39" s="304">
        <f ca="1" t="shared" si="0"/>
        <v>40.3</v>
      </c>
    </row>
    <row r="40" s="757" customFormat="1" ht="24" customHeight="1" spans="1:26">
      <c r="A40" s="609">
        <v>37</v>
      </c>
      <c r="B40" s="792" t="s">
        <v>1255</v>
      </c>
      <c r="C40" s="792" t="s">
        <v>31</v>
      </c>
      <c r="D40" s="792">
        <v>1978.1</v>
      </c>
      <c r="E40" s="793" t="s">
        <v>1256</v>
      </c>
      <c r="F40" s="792" t="s">
        <v>75</v>
      </c>
      <c r="G40" s="792"/>
      <c r="H40" s="792"/>
      <c r="I40" s="792">
        <v>1997.2</v>
      </c>
      <c r="J40" s="792" t="s">
        <v>809</v>
      </c>
      <c r="K40" s="792" t="s">
        <v>923</v>
      </c>
      <c r="L40" s="792" t="s">
        <v>1201</v>
      </c>
      <c r="M40" s="792" t="s">
        <v>1257</v>
      </c>
      <c r="N40" s="792"/>
      <c r="O40" s="792"/>
      <c r="P40" s="792">
        <v>2010.12</v>
      </c>
      <c r="Q40" s="792" t="s">
        <v>1257</v>
      </c>
      <c r="R40" s="794"/>
      <c r="S40" s="794"/>
      <c r="T40" s="794"/>
      <c r="U40" s="794"/>
      <c r="V40" s="794" t="s">
        <v>923</v>
      </c>
      <c r="W40" s="794" t="s">
        <v>1258</v>
      </c>
      <c r="X40" s="794"/>
      <c r="Y40" s="304">
        <f ca="1" t="shared" si="2"/>
        <v>46.9000000000001</v>
      </c>
      <c r="Z40" s="304">
        <f ca="1" t="shared" si="0"/>
        <v>46.9000000000001</v>
      </c>
    </row>
    <row r="41" s="757" customFormat="1" ht="24" customHeight="1" spans="1:26">
      <c r="A41" s="609">
        <v>38</v>
      </c>
      <c r="B41" s="795" t="s">
        <v>1259</v>
      </c>
      <c r="C41" s="795" t="s">
        <v>31</v>
      </c>
      <c r="D41" s="795">
        <v>1976.8</v>
      </c>
      <c r="E41" s="796" t="s">
        <v>1260</v>
      </c>
      <c r="F41" s="795"/>
      <c r="G41" s="795"/>
      <c r="H41" s="795"/>
      <c r="I41" s="795">
        <v>1994.2</v>
      </c>
      <c r="J41" s="795" t="s">
        <v>809</v>
      </c>
      <c r="K41" s="795" t="s">
        <v>1261</v>
      </c>
      <c r="L41" s="795" t="s">
        <v>1201</v>
      </c>
      <c r="M41" s="795" t="s">
        <v>1262</v>
      </c>
      <c r="N41" s="795"/>
      <c r="O41" s="795"/>
      <c r="P41" s="795">
        <v>2014.7</v>
      </c>
      <c r="Q41" s="795" t="s">
        <v>1257</v>
      </c>
      <c r="R41" s="797"/>
      <c r="S41" s="797"/>
      <c r="T41" s="797"/>
      <c r="U41" s="797"/>
      <c r="V41" s="797" t="s">
        <v>1261</v>
      </c>
      <c r="W41" s="797" t="s">
        <v>1258</v>
      </c>
      <c r="X41" s="795"/>
      <c r="Y41" s="304">
        <f ca="1" t="shared" si="2"/>
        <v>48.2</v>
      </c>
      <c r="Z41" s="304">
        <f ca="1" t="shared" si="0"/>
        <v>48.2</v>
      </c>
    </row>
    <row r="42" s="757" customFormat="1" ht="24" customHeight="1" spans="1:26">
      <c r="A42" s="609">
        <v>39</v>
      </c>
      <c r="B42" s="795" t="s">
        <v>1263</v>
      </c>
      <c r="C42" s="795" t="s">
        <v>31</v>
      </c>
      <c r="D42" s="798">
        <v>1978.1</v>
      </c>
      <c r="E42" s="796" t="s">
        <v>1264</v>
      </c>
      <c r="F42" s="795" t="s">
        <v>97</v>
      </c>
      <c r="G42" s="795" t="s">
        <v>91</v>
      </c>
      <c r="H42" s="795">
        <v>1999.7</v>
      </c>
      <c r="I42" s="795">
        <v>2000.7</v>
      </c>
      <c r="J42" s="795"/>
      <c r="K42" s="795" t="s">
        <v>88</v>
      </c>
      <c r="L42" s="609" t="s">
        <v>1129</v>
      </c>
      <c r="M42" s="795" t="s">
        <v>228</v>
      </c>
      <c r="N42" s="795">
        <v>2002.12</v>
      </c>
      <c r="O42" s="795" t="s">
        <v>228</v>
      </c>
      <c r="P42" s="795">
        <v>2010.12</v>
      </c>
      <c r="Q42" s="795" t="s">
        <v>486</v>
      </c>
      <c r="R42" s="797"/>
      <c r="S42" s="797"/>
      <c r="T42" s="797" t="s">
        <v>228</v>
      </c>
      <c r="U42" s="797" t="s">
        <v>1249</v>
      </c>
      <c r="V42" s="797"/>
      <c r="W42" s="797"/>
      <c r="X42" s="795"/>
      <c r="Y42" s="304">
        <f ca="1" t="shared" si="2"/>
        <v>46.9000000000001</v>
      </c>
      <c r="Z42" s="304">
        <f ca="1" t="shared" si="0"/>
        <v>46.9000000000001</v>
      </c>
    </row>
    <row r="43" s="757" customFormat="1" ht="24" customHeight="1" spans="1:26">
      <c r="A43" s="609">
        <v>40</v>
      </c>
      <c r="B43" s="795" t="s">
        <v>1265</v>
      </c>
      <c r="C43" s="795" t="s">
        <v>43</v>
      </c>
      <c r="D43" s="795">
        <v>1972.1</v>
      </c>
      <c r="E43" s="796" t="s">
        <v>1266</v>
      </c>
      <c r="F43" s="795" t="s">
        <v>97</v>
      </c>
      <c r="G43" s="795" t="s">
        <v>44</v>
      </c>
      <c r="H43" s="795">
        <v>1997.1</v>
      </c>
      <c r="I43" s="798">
        <v>1990.1</v>
      </c>
      <c r="J43" s="798"/>
      <c r="K43" s="795" t="s">
        <v>1134</v>
      </c>
      <c r="L43" s="609" t="s">
        <v>1129</v>
      </c>
      <c r="M43" s="795" t="s">
        <v>228</v>
      </c>
      <c r="N43" s="795">
        <v>2000.12</v>
      </c>
      <c r="O43" s="795" t="s">
        <v>228</v>
      </c>
      <c r="P43" s="795">
        <v>2010.12</v>
      </c>
      <c r="Q43" s="795" t="s">
        <v>486</v>
      </c>
      <c r="R43" s="797"/>
      <c r="S43" s="797"/>
      <c r="T43" s="797" t="s">
        <v>228</v>
      </c>
      <c r="U43" s="797" t="s">
        <v>1249</v>
      </c>
      <c r="V43" s="797"/>
      <c r="W43" s="797"/>
      <c r="X43" s="795"/>
      <c r="Y43" s="304">
        <f ca="1" t="shared" si="2"/>
        <v>52.9000000000001</v>
      </c>
      <c r="Z43" s="304">
        <f ca="1" t="shared" si="0"/>
        <v>52.9000000000001</v>
      </c>
    </row>
    <row r="44" s="757" customFormat="1" ht="24" customHeight="1" spans="1:26">
      <c r="A44" s="609">
        <v>41</v>
      </c>
      <c r="B44" s="795" t="s">
        <v>1267</v>
      </c>
      <c r="C44" s="795" t="s">
        <v>31</v>
      </c>
      <c r="D44" s="795">
        <v>1969.1</v>
      </c>
      <c r="E44" s="796" t="s">
        <v>1268</v>
      </c>
      <c r="F44" s="795"/>
      <c r="G44" s="795"/>
      <c r="H44" s="795"/>
      <c r="I44" s="795">
        <v>1989.7</v>
      </c>
      <c r="J44" s="795"/>
      <c r="K44" s="795" t="s">
        <v>1261</v>
      </c>
      <c r="L44" s="795" t="s">
        <v>1201</v>
      </c>
      <c r="M44" s="795" t="s">
        <v>948</v>
      </c>
      <c r="N44" s="795"/>
      <c r="O44" s="795"/>
      <c r="P44" s="795">
        <v>2010.12</v>
      </c>
      <c r="Q44" s="795" t="s">
        <v>948</v>
      </c>
      <c r="R44" s="797"/>
      <c r="S44" s="797"/>
      <c r="T44" s="797"/>
      <c r="U44" s="797"/>
      <c r="V44" s="797"/>
      <c r="W44" s="797" t="s">
        <v>948</v>
      </c>
      <c r="X44" s="795"/>
      <c r="Y44" s="304">
        <f ca="1" t="shared" si="2"/>
        <v>55.9000000000001</v>
      </c>
      <c r="Z44" s="304">
        <f ca="1" t="shared" si="0"/>
        <v>55.9000000000001</v>
      </c>
    </row>
    <row r="45" s="757" customFormat="1" ht="24" customHeight="1" spans="1:26">
      <c r="A45" s="609">
        <v>42</v>
      </c>
      <c r="B45" s="795" t="s">
        <v>1269</v>
      </c>
      <c r="C45" s="795" t="s">
        <v>43</v>
      </c>
      <c r="D45" s="795">
        <v>1976.6</v>
      </c>
      <c r="E45" s="796" t="s">
        <v>1270</v>
      </c>
      <c r="F45" s="795" t="s">
        <v>75</v>
      </c>
      <c r="G45" s="795" t="s">
        <v>481</v>
      </c>
      <c r="H45" s="795">
        <v>1995.7</v>
      </c>
      <c r="I45" s="795">
        <v>1992.7</v>
      </c>
      <c r="J45" s="795"/>
      <c r="K45" s="795" t="s">
        <v>88</v>
      </c>
      <c r="L45" s="609" t="s">
        <v>1138</v>
      </c>
      <c r="M45" s="795" t="s">
        <v>1212</v>
      </c>
      <c r="N45" s="795">
        <v>1998.12</v>
      </c>
      <c r="O45" s="795" t="s">
        <v>1212</v>
      </c>
      <c r="P45" s="795">
        <v>2010.12</v>
      </c>
      <c r="Q45" s="792" t="s">
        <v>529</v>
      </c>
      <c r="R45" s="797"/>
      <c r="S45" s="797"/>
      <c r="T45" s="797" t="s">
        <v>1212</v>
      </c>
      <c r="U45" s="797" t="s">
        <v>1214</v>
      </c>
      <c r="V45" s="797"/>
      <c r="W45" s="797"/>
      <c r="X45" s="795"/>
      <c r="Y45" s="304">
        <f ca="1" t="shared" si="2"/>
        <v>48.4000000000001</v>
      </c>
      <c r="Z45" s="304">
        <f ca="1" t="shared" si="0"/>
        <v>48.4000000000001</v>
      </c>
    </row>
    <row r="46" s="757" customFormat="1" ht="24" customHeight="1" spans="1:26">
      <c r="A46" s="609">
        <v>43</v>
      </c>
      <c r="B46" s="700" t="s">
        <v>1271</v>
      </c>
      <c r="C46" s="700" t="s">
        <v>31</v>
      </c>
      <c r="D46" s="700">
        <v>1984.9</v>
      </c>
      <c r="E46" s="799" t="s">
        <v>1272</v>
      </c>
      <c r="F46" s="700" t="s">
        <v>97</v>
      </c>
      <c r="G46" s="700" t="s">
        <v>1273</v>
      </c>
      <c r="H46" s="700">
        <v>2005.6</v>
      </c>
      <c r="I46" s="700">
        <v>2000.12</v>
      </c>
      <c r="J46" s="700" t="s">
        <v>809</v>
      </c>
      <c r="K46" s="700" t="s">
        <v>1261</v>
      </c>
      <c r="L46" s="700" t="s">
        <v>1201</v>
      </c>
      <c r="M46" s="700" t="s">
        <v>948</v>
      </c>
      <c r="N46" s="760"/>
      <c r="O46" s="761"/>
      <c r="P46" s="762">
        <v>2010.12</v>
      </c>
      <c r="Q46" s="700" t="s">
        <v>948</v>
      </c>
      <c r="R46" s="700"/>
      <c r="S46" s="700"/>
      <c r="T46" s="700"/>
      <c r="U46" s="700"/>
      <c r="V46" s="700"/>
      <c r="W46" s="700" t="s">
        <v>948</v>
      </c>
      <c r="X46" s="700"/>
      <c r="Y46" s="304">
        <f ca="1" t="shared" si="2"/>
        <v>40.0999999999999</v>
      </c>
      <c r="Z46" s="304">
        <f ca="1" t="shared" si="0"/>
        <v>40.0999999999999</v>
      </c>
    </row>
    <row r="47" ht="24" customHeight="1" spans="1:26">
      <c r="A47" s="609">
        <v>44</v>
      </c>
      <c r="B47" s="64" t="s">
        <v>1274</v>
      </c>
      <c r="C47" s="23" t="s">
        <v>43</v>
      </c>
      <c r="D47" s="64">
        <v>1972.7</v>
      </c>
      <c r="E47" s="564" t="s">
        <v>1275</v>
      </c>
      <c r="F47" s="700" t="s">
        <v>267</v>
      </c>
      <c r="G47" s="700" t="s">
        <v>69</v>
      </c>
      <c r="H47" s="700">
        <v>2006.7</v>
      </c>
      <c r="I47" s="700">
        <v>1984.6</v>
      </c>
      <c r="J47" s="700"/>
      <c r="K47" s="700" t="s">
        <v>1276</v>
      </c>
      <c r="L47" s="609" t="s">
        <v>520</v>
      </c>
      <c r="M47" s="761" t="s">
        <v>478</v>
      </c>
      <c r="N47" s="760">
        <v>2008.5</v>
      </c>
      <c r="O47" s="760" t="s">
        <v>1277</v>
      </c>
      <c r="P47" s="700">
        <v>2021.02</v>
      </c>
      <c r="Q47" s="700" t="s">
        <v>278</v>
      </c>
      <c r="R47" s="700"/>
      <c r="S47" s="700"/>
      <c r="T47" s="700" t="s">
        <v>1278</v>
      </c>
      <c r="U47" s="700" t="s">
        <v>1124</v>
      </c>
      <c r="V47" s="700"/>
      <c r="W47" s="700"/>
      <c r="X47" s="700"/>
      <c r="Y47" s="304">
        <f ca="1" t="shared" si="2"/>
        <v>52.3</v>
      </c>
      <c r="Z47" s="304">
        <f ca="1" t="shared" si="0"/>
        <v>52.3</v>
      </c>
    </row>
    <row r="48" s="757" customFormat="1" ht="24" customHeight="1" spans="1:26">
      <c r="A48" s="609">
        <v>45</v>
      </c>
      <c r="B48" s="770" t="s">
        <v>1279</v>
      </c>
      <c r="C48" s="770" t="s">
        <v>31</v>
      </c>
      <c r="D48" s="771">
        <v>1990.8</v>
      </c>
      <c r="E48" s="772" t="s">
        <v>1280</v>
      </c>
      <c r="F48" s="770" t="s">
        <v>32</v>
      </c>
      <c r="G48" s="773" t="s">
        <v>1281</v>
      </c>
      <c r="H48" s="773">
        <v>2016.9</v>
      </c>
      <c r="I48" s="770">
        <v>2008.1</v>
      </c>
      <c r="J48" s="770" t="s">
        <v>809</v>
      </c>
      <c r="K48" s="800" t="s">
        <v>932</v>
      </c>
      <c r="L48" s="800" t="s">
        <v>1201</v>
      </c>
      <c r="M48" s="773"/>
      <c r="N48" s="773"/>
      <c r="O48" s="770"/>
      <c r="P48" s="770">
        <v>2018.3</v>
      </c>
      <c r="Q48" s="770" t="s">
        <v>948</v>
      </c>
      <c r="R48" s="773"/>
      <c r="S48" s="773"/>
      <c r="T48" s="773"/>
      <c r="U48" s="773"/>
      <c r="V48" s="773" t="s">
        <v>1282</v>
      </c>
      <c r="W48" s="773" t="s">
        <v>948</v>
      </c>
      <c r="X48" s="773"/>
      <c r="Y48" s="304">
        <f ca="1" t="shared" si="2"/>
        <v>34.2</v>
      </c>
      <c r="Z48" s="304">
        <f ca="1" t="shared" si="0"/>
        <v>34.2</v>
      </c>
    </row>
    <row r="49" ht="24" customHeight="1" spans="1:26">
      <c r="A49" s="609">
        <v>46</v>
      </c>
      <c r="B49" s="770" t="s">
        <v>1283</v>
      </c>
      <c r="C49" s="770" t="s">
        <v>31</v>
      </c>
      <c r="D49" s="771">
        <v>1995.8</v>
      </c>
      <c r="E49" s="772" t="s">
        <v>1284</v>
      </c>
      <c r="F49" s="770" t="s">
        <v>97</v>
      </c>
      <c r="G49" s="773" t="s">
        <v>1285</v>
      </c>
      <c r="H49" s="773">
        <v>2016.7</v>
      </c>
      <c r="I49" s="770">
        <v>2016.8</v>
      </c>
      <c r="J49" s="770"/>
      <c r="K49" s="800" t="s">
        <v>200</v>
      </c>
      <c r="L49" s="609" t="s">
        <v>1163</v>
      </c>
      <c r="M49" s="773" t="s">
        <v>569</v>
      </c>
      <c r="N49" s="773">
        <v>2017.5</v>
      </c>
      <c r="O49" s="770" t="s">
        <v>576</v>
      </c>
      <c r="P49" s="770">
        <v>2018.5</v>
      </c>
      <c r="Q49" s="792" t="s">
        <v>529</v>
      </c>
      <c r="R49" s="773"/>
      <c r="S49" s="773"/>
      <c r="T49" s="773" t="s">
        <v>200</v>
      </c>
      <c r="U49" s="773" t="s">
        <v>1214</v>
      </c>
      <c r="V49" s="773"/>
      <c r="W49" s="773"/>
      <c r="X49" s="773"/>
      <c r="Y49" s="304">
        <f ca="1" t="shared" si="2"/>
        <v>29.2</v>
      </c>
      <c r="Z49" s="304">
        <f ca="1" t="shared" si="0"/>
        <v>29.2</v>
      </c>
    </row>
    <row r="50" ht="24" customHeight="1" spans="1:26">
      <c r="A50" s="609">
        <v>47</v>
      </c>
      <c r="B50" s="700" t="s">
        <v>1286</v>
      </c>
      <c r="C50" s="700" t="s">
        <v>43</v>
      </c>
      <c r="D50" s="801">
        <v>1980.1</v>
      </c>
      <c r="E50" s="799" t="s">
        <v>1287</v>
      </c>
      <c r="F50" s="700" t="s">
        <v>97</v>
      </c>
      <c r="G50" s="700" t="s">
        <v>1288</v>
      </c>
      <c r="H50" s="700">
        <v>2002.7</v>
      </c>
      <c r="I50" s="799" t="s">
        <v>1289</v>
      </c>
      <c r="J50" s="799"/>
      <c r="K50" s="799" t="s">
        <v>1290</v>
      </c>
      <c r="L50" s="609" t="s">
        <v>1138</v>
      </c>
      <c r="M50" s="700" t="s">
        <v>496</v>
      </c>
      <c r="N50" s="700">
        <v>2014.6</v>
      </c>
      <c r="O50" s="700" t="s">
        <v>496</v>
      </c>
      <c r="P50" s="700">
        <v>2018.9</v>
      </c>
      <c r="Q50" s="700" t="s">
        <v>486</v>
      </c>
      <c r="R50" s="700"/>
      <c r="S50" s="700"/>
      <c r="T50" s="7" t="s">
        <v>496</v>
      </c>
      <c r="U50" s="700" t="s">
        <v>1249</v>
      </c>
      <c r="V50" s="700"/>
      <c r="W50" s="700"/>
      <c r="X50" s="700"/>
      <c r="Y50" s="304">
        <f ca="1" t="shared" si="2"/>
        <v>44.9000000000001</v>
      </c>
      <c r="Z50" s="304">
        <f ca="1" t="shared" si="0"/>
        <v>44.9000000000001</v>
      </c>
    </row>
    <row r="51" ht="24" customHeight="1" spans="1:26">
      <c r="A51" s="609">
        <v>48</v>
      </c>
      <c r="B51" s="802" t="s">
        <v>1291</v>
      </c>
      <c r="C51" s="700" t="s">
        <v>43</v>
      </c>
      <c r="D51" s="802">
        <v>1985.6</v>
      </c>
      <c r="E51" s="803" t="s">
        <v>1292</v>
      </c>
      <c r="F51" s="802" t="s">
        <v>32</v>
      </c>
      <c r="G51" s="802" t="s">
        <v>44</v>
      </c>
      <c r="H51" s="802">
        <v>2014.1</v>
      </c>
      <c r="I51" s="802">
        <v>2007.4</v>
      </c>
      <c r="J51" s="802"/>
      <c r="K51" s="802" t="s">
        <v>1290</v>
      </c>
      <c r="L51" s="609" t="s">
        <v>1138</v>
      </c>
      <c r="M51" s="802" t="s">
        <v>496</v>
      </c>
      <c r="N51" s="802">
        <v>2013.5</v>
      </c>
      <c r="O51" s="802" t="s">
        <v>496</v>
      </c>
      <c r="P51" s="802">
        <v>2018.11</v>
      </c>
      <c r="Q51" s="802" t="s">
        <v>486</v>
      </c>
      <c r="R51" s="7"/>
      <c r="S51" s="7"/>
      <c r="T51" s="7" t="s">
        <v>496</v>
      </c>
      <c r="U51" s="700" t="s">
        <v>1249</v>
      </c>
      <c r="V51" s="7"/>
      <c r="W51" s="7"/>
      <c r="X51" s="7"/>
      <c r="Y51" s="304">
        <f ca="1" t="shared" si="2"/>
        <v>39.4000000000001</v>
      </c>
      <c r="Z51" s="304">
        <f ca="1" t="shared" si="0"/>
        <v>39.4000000000001</v>
      </c>
    </row>
    <row r="52" ht="24" customHeight="1" spans="1:26">
      <c r="A52" s="609">
        <v>49</v>
      </c>
      <c r="B52" s="737" t="s">
        <v>1293</v>
      </c>
      <c r="C52" s="737" t="s">
        <v>43</v>
      </c>
      <c r="D52" s="737">
        <v>1977.8</v>
      </c>
      <c r="E52" s="804" t="s">
        <v>1294</v>
      </c>
      <c r="F52" s="737" t="s">
        <v>75</v>
      </c>
      <c r="G52" s="737" t="s">
        <v>485</v>
      </c>
      <c r="H52" s="737">
        <v>2003.7</v>
      </c>
      <c r="I52" s="737">
        <v>1997.7</v>
      </c>
      <c r="J52" s="737"/>
      <c r="K52" s="737" t="s">
        <v>905</v>
      </c>
      <c r="L52" s="609" t="s">
        <v>520</v>
      </c>
      <c r="M52" s="737" t="s">
        <v>521</v>
      </c>
      <c r="N52" s="737">
        <v>2014.5</v>
      </c>
      <c r="O52" s="737" t="s">
        <v>521</v>
      </c>
      <c r="P52" s="737">
        <v>2019.5</v>
      </c>
      <c r="Q52" s="737" t="s">
        <v>486</v>
      </c>
      <c r="R52" s="737"/>
      <c r="S52" s="737"/>
      <c r="T52" s="737" t="s">
        <v>521</v>
      </c>
      <c r="U52" s="700" t="s">
        <v>1249</v>
      </c>
      <c r="V52" s="62"/>
      <c r="W52" s="62"/>
      <c r="X52" s="62"/>
      <c r="Y52" s="304">
        <f ca="1" t="shared" si="2"/>
        <v>47.2</v>
      </c>
      <c r="Z52" s="304">
        <f ca="1" t="shared" si="0"/>
        <v>47.2</v>
      </c>
    </row>
    <row r="53" ht="24" customHeight="1" spans="1:26">
      <c r="A53" s="609">
        <v>50</v>
      </c>
      <c r="B53" s="737" t="s">
        <v>1295</v>
      </c>
      <c r="C53" s="737" t="s">
        <v>43</v>
      </c>
      <c r="D53" s="737">
        <v>1980.6</v>
      </c>
      <c r="E53" s="804" t="s">
        <v>1296</v>
      </c>
      <c r="F53" s="737" t="s">
        <v>32</v>
      </c>
      <c r="G53" s="737" t="s">
        <v>69</v>
      </c>
      <c r="H53" s="737">
        <v>2015.1</v>
      </c>
      <c r="I53" s="737">
        <v>1997.12</v>
      </c>
      <c r="J53" s="737"/>
      <c r="K53" s="737" t="s">
        <v>1162</v>
      </c>
      <c r="L53" s="609" t="s">
        <v>1129</v>
      </c>
      <c r="M53" s="737" t="s">
        <v>36</v>
      </c>
      <c r="N53" s="737">
        <v>2022.12</v>
      </c>
      <c r="O53" s="737" t="s">
        <v>36</v>
      </c>
      <c r="P53" s="737">
        <v>2022.12</v>
      </c>
      <c r="Q53" s="737" t="s">
        <v>72</v>
      </c>
      <c r="R53" s="737"/>
      <c r="S53" s="737"/>
      <c r="T53" s="737" t="s">
        <v>36</v>
      </c>
      <c r="U53" s="700">
        <v>7</v>
      </c>
      <c r="V53" s="62"/>
      <c r="W53" s="62"/>
      <c r="X53" s="62"/>
      <c r="Y53" s="304">
        <f ca="1" t="shared" si="2"/>
        <v>44.4000000000001</v>
      </c>
      <c r="Z53" s="304">
        <f ca="1" t="shared" si="0"/>
        <v>44.4000000000001</v>
      </c>
    </row>
    <row r="54" s="537" customFormat="1" ht="24" customHeight="1" spans="1:26">
      <c r="A54" s="571">
        <v>51</v>
      </c>
      <c r="B54" s="274" t="s">
        <v>861</v>
      </c>
      <c r="C54" s="274" t="s">
        <v>43</v>
      </c>
      <c r="D54" s="805" t="s">
        <v>862</v>
      </c>
      <c r="E54" s="806" t="s">
        <v>863</v>
      </c>
      <c r="F54" s="254" t="s">
        <v>32</v>
      </c>
      <c r="G54" s="253" t="s">
        <v>44</v>
      </c>
      <c r="H54" s="807">
        <v>2016.1</v>
      </c>
      <c r="I54" s="808" t="s">
        <v>864</v>
      </c>
      <c r="J54" s="807"/>
      <c r="K54" s="807" t="s">
        <v>77</v>
      </c>
      <c r="L54" s="807"/>
      <c r="M54" s="809" t="s">
        <v>444</v>
      </c>
      <c r="N54" s="809">
        <v>2017.5</v>
      </c>
      <c r="O54" s="809" t="s">
        <v>444</v>
      </c>
      <c r="P54" s="810" t="s">
        <v>865</v>
      </c>
      <c r="Q54" s="807" t="s">
        <v>486</v>
      </c>
      <c r="R54" s="807"/>
      <c r="S54" s="274"/>
      <c r="T54" s="274"/>
      <c r="U54" s="807"/>
      <c r="V54" s="807"/>
      <c r="W54" s="274"/>
      <c r="X54" s="806">
        <v>403</v>
      </c>
      <c r="Y54" s="210">
        <f ca="1" t="shared" si="2"/>
        <v>33.9200000000001</v>
      </c>
      <c r="Z54" s="210"/>
    </row>
  </sheetData>
  <autoFilter xmlns:etc="http://www.wps.cn/officeDocument/2017/etCustomData" ref="A3:Z54" etc:filterBottomFollowUsedRange="0">
    <extLst/>
  </autoFilter>
  <mergeCells count="19">
    <mergeCell ref="R1:W1"/>
    <mergeCell ref="R2:S2"/>
    <mergeCell ref="T2:U2"/>
    <mergeCell ref="V2:W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Q1:Q3"/>
    <mergeCell ref="X1:X3"/>
    <mergeCell ref="M1:N2"/>
    <mergeCell ref="O1:P2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1"/>
  <sheetViews>
    <sheetView topLeftCell="A69" workbookViewId="0">
      <selection activeCell="E85" sqref="E85"/>
    </sheetView>
  </sheetViews>
  <sheetFormatPr defaultColWidth="9.64166666666667" defaultRowHeight="13.5"/>
  <cols>
    <col min="1" max="1" width="5.125" customWidth="1"/>
    <col min="8" max="8" width="11.2583333333333" customWidth="1"/>
    <col min="9" max="9" width="11.125" customWidth="1"/>
    <col min="18" max="18" width="12.625"/>
    <col min="19" max="19" width="11" customWidth="1"/>
  </cols>
  <sheetData>
    <row r="1" s="99" customFormat="1" ht="24" customHeight="1" spans="1:24">
      <c r="A1" s="619" t="s">
        <v>1297</v>
      </c>
      <c r="B1" s="619"/>
      <c r="C1" s="619"/>
      <c r="D1" s="620"/>
      <c r="E1" s="621"/>
      <c r="F1" s="622"/>
      <c r="G1" s="622"/>
      <c r="H1" s="623"/>
      <c r="I1" s="624"/>
      <c r="J1" s="624"/>
      <c r="K1" s="624"/>
      <c r="L1" s="624"/>
      <c r="M1" s="625"/>
      <c r="N1" s="625"/>
      <c r="O1" s="625"/>
      <c r="P1" s="625"/>
      <c r="Q1" s="624"/>
      <c r="R1" s="624"/>
      <c r="S1" s="624"/>
      <c r="T1" s="620"/>
      <c r="U1" s="620"/>
    </row>
    <row r="2" s="99" customFormat="1" ht="24" customHeight="1" spans="1:24">
      <c r="A2" s="419">
        <v>1</v>
      </c>
      <c r="B2" s="626" t="s">
        <v>1298</v>
      </c>
      <c r="C2" s="627" t="s">
        <v>1299</v>
      </c>
      <c r="D2" s="627" t="s">
        <v>43</v>
      </c>
      <c r="E2" s="628">
        <v>1965.6</v>
      </c>
      <c r="F2" s="627" t="s">
        <v>97</v>
      </c>
      <c r="G2" s="627"/>
      <c r="H2" s="628" t="s">
        <v>33</v>
      </c>
      <c r="I2" s="629">
        <v>2002.1</v>
      </c>
      <c r="J2" s="628">
        <v>1983.7</v>
      </c>
      <c r="K2" s="630" t="s">
        <v>423</v>
      </c>
      <c r="L2" s="630"/>
      <c r="M2" s="628" t="s">
        <v>154</v>
      </c>
      <c r="N2" s="628">
        <v>1998.12</v>
      </c>
      <c r="O2" s="628" t="s">
        <v>154</v>
      </c>
      <c r="P2" s="628">
        <v>2010.12</v>
      </c>
      <c r="Q2" s="628" t="s">
        <v>132</v>
      </c>
      <c r="R2" s="630"/>
      <c r="S2" s="629" t="s">
        <v>1300</v>
      </c>
      <c r="T2" s="419" t="s">
        <v>1301</v>
      </c>
      <c r="U2" s="630"/>
    </row>
    <row r="3" s="99" customFormat="1" ht="24" customHeight="1" spans="1:24">
      <c r="A3" s="631">
        <v>2</v>
      </c>
      <c r="B3" s="632" t="s">
        <v>1302</v>
      </c>
      <c r="C3" s="633" t="s">
        <v>1303</v>
      </c>
      <c r="D3" s="633" t="s">
        <v>43</v>
      </c>
      <c r="E3" s="634">
        <v>1964.2</v>
      </c>
      <c r="F3" s="633" t="s">
        <v>97</v>
      </c>
      <c r="G3" s="633" t="s">
        <v>84</v>
      </c>
      <c r="H3" s="634" t="s">
        <v>44</v>
      </c>
      <c r="I3" s="635">
        <v>2004.1</v>
      </c>
      <c r="J3" s="634">
        <v>1983.7</v>
      </c>
      <c r="K3" s="636" t="s">
        <v>1304</v>
      </c>
      <c r="L3" s="636"/>
      <c r="M3" s="634" t="s">
        <v>79</v>
      </c>
      <c r="N3" s="634">
        <v>1998.12</v>
      </c>
      <c r="O3" s="634" t="s">
        <v>79</v>
      </c>
      <c r="P3" s="635">
        <v>2010.12</v>
      </c>
      <c r="Q3" s="634" t="s">
        <v>132</v>
      </c>
      <c r="R3" s="636"/>
      <c r="S3" s="637" t="s">
        <v>1300</v>
      </c>
      <c r="T3" s="631" t="s">
        <v>1301</v>
      </c>
      <c r="U3" s="638"/>
    </row>
    <row r="4" s="99" customFormat="1" ht="24" customHeight="1" spans="1:24">
      <c r="A4" s="631">
        <v>3</v>
      </c>
      <c r="B4" s="632" t="s">
        <v>1305</v>
      </c>
      <c r="C4" s="633" t="s">
        <v>1306</v>
      </c>
      <c r="D4" s="633" t="s">
        <v>43</v>
      </c>
      <c r="E4" s="634">
        <v>1964.2</v>
      </c>
      <c r="F4" s="633" t="s">
        <v>97</v>
      </c>
      <c r="G4" s="633"/>
      <c r="H4" s="634" t="s">
        <v>33</v>
      </c>
      <c r="I4" s="639">
        <v>1984.2</v>
      </c>
      <c r="J4" s="640">
        <v>1979.7</v>
      </c>
      <c r="K4" s="636" t="s">
        <v>423</v>
      </c>
      <c r="L4" s="636"/>
      <c r="M4" s="634" t="s">
        <v>154</v>
      </c>
      <c r="N4" s="634">
        <v>2000.12</v>
      </c>
      <c r="O4" s="634" t="s">
        <v>154</v>
      </c>
      <c r="P4" s="634">
        <v>2010.12</v>
      </c>
      <c r="Q4" s="634" t="s">
        <v>132</v>
      </c>
      <c r="R4" s="636"/>
      <c r="S4" s="629" t="s">
        <v>1307</v>
      </c>
      <c r="T4" s="419" t="s">
        <v>1308</v>
      </c>
      <c r="U4" s="630"/>
    </row>
    <row r="5" s="99" customFormat="1" ht="24" customHeight="1" spans="1:24">
      <c r="A5" s="419">
        <v>4</v>
      </c>
      <c r="B5" s="632" t="s">
        <v>1309</v>
      </c>
      <c r="C5" s="633" t="s">
        <v>1310</v>
      </c>
      <c r="D5" s="633" t="s">
        <v>43</v>
      </c>
      <c r="E5" s="634">
        <v>1964.2</v>
      </c>
      <c r="F5" s="633" t="s">
        <v>97</v>
      </c>
      <c r="G5" s="633" t="s">
        <v>84</v>
      </c>
      <c r="H5" s="634" t="s">
        <v>192</v>
      </c>
      <c r="I5" s="635">
        <v>1983.7</v>
      </c>
      <c r="J5" s="634">
        <v>1983.7</v>
      </c>
      <c r="K5" s="636" t="s">
        <v>401</v>
      </c>
      <c r="L5" s="636"/>
      <c r="M5" s="634" t="s">
        <v>154</v>
      </c>
      <c r="N5" s="634">
        <v>1997.12</v>
      </c>
      <c r="O5" s="634" t="s">
        <v>154</v>
      </c>
      <c r="P5" s="634">
        <v>2010.12</v>
      </c>
      <c r="Q5" s="634" t="s">
        <v>132</v>
      </c>
      <c r="R5" s="641"/>
      <c r="S5" s="629" t="s">
        <v>1307</v>
      </c>
      <c r="T5" s="419" t="s">
        <v>1308</v>
      </c>
      <c r="U5" s="630"/>
    </row>
    <row r="6" s="99" customFormat="1" ht="24" customHeight="1" spans="1:24">
      <c r="A6" s="631">
        <v>5</v>
      </c>
      <c r="B6" s="632" t="s">
        <v>1311</v>
      </c>
      <c r="C6" s="633" t="s">
        <v>1312</v>
      </c>
      <c r="D6" s="633" t="s">
        <v>43</v>
      </c>
      <c r="E6" s="634">
        <v>1964.4</v>
      </c>
      <c r="F6" s="633" t="s">
        <v>97</v>
      </c>
      <c r="G6" s="633"/>
      <c r="H6" s="634" t="s">
        <v>1313</v>
      </c>
      <c r="I6" s="635">
        <v>1986.3</v>
      </c>
      <c r="J6" s="634">
        <v>1995.1</v>
      </c>
      <c r="K6" s="636" t="s">
        <v>218</v>
      </c>
      <c r="L6" s="636"/>
      <c r="M6" s="634" t="s">
        <v>860</v>
      </c>
      <c r="N6" s="634">
        <v>2017.11</v>
      </c>
      <c r="O6" s="634" t="s">
        <v>860</v>
      </c>
      <c r="P6" s="635">
        <v>2019.1</v>
      </c>
      <c r="Q6" s="634" t="s">
        <v>80</v>
      </c>
      <c r="R6" s="636"/>
      <c r="S6" s="629" t="s">
        <v>1314</v>
      </c>
      <c r="T6" s="630" t="s">
        <v>1315</v>
      </c>
      <c r="U6" s="630"/>
    </row>
    <row r="7" s="99" customFormat="1" ht="24" customHeight="1" spans="1:24">
      <c r="A7" s="631">
        <v>6</v>
      </c>
      <c r="B7" s="632" t="s">
        <v>1316</v>
      </c>
      <c r="C7" s="633" t="s">
        <v>1317</v>
      </c>
      <c r="D7" s="633" t="s">
        <v>43</v>
      </c>
      <c r="E7" s="634">
        <v>1963.5</v>
      </c>
      <c r="F7" s="633" t="s">
        <v>75</v>
      </c>
      <c r="G7" s="633" t="s">
        <v>84</v>
      </c>
      <c r="H7" s="634" t="s">
        <v>192</v>
      </c>
      <c r="I7" s="635">
        <v>1982.7</v>
      </c>
      <c r="J7" s="634">
        <v>1982.7</v>
      </c>
      <c r="K7" s="636" t="s">
        <v>66</v>
      </c>
      <c r="L7" s="636"/>
      <c r="M7" s="634" t="s">
        <v>154</v>
      </c>
      <c r="N7" s="634">
        <v>1998.12</v>
      </c>
      <c r="O7" s="634" t="s">
        <v>154</v>
      </c>
      <c r="P7" s="634">
        <v>2010.12</v>
      </c>
      <c r="Q7" s="634" t="s">
        <v>132</v>
      </c>
      <c r="R7" s="641"/>
      <c r="S7" s="635" t="s">
        <v>1318</v>
      </c>
      <c r="T7" s="636" t="s">
        <v>1319</v>
      </c>
      <c r="U7" s="636"/>
    </row>
    <row r="8" s="99" customFormat="1" ht="24" customHeight="1" spans="1:24">
      <c r="A8" s="419">
        <v>7</v>
      </c>
      <c r="B8" s="642" t="s">
        <v>1320</v>
      </c>
      <c r="C8" s="643" t="s">
        <v>1321</v>
      </c>
      <c r="D8" s="643" t="s">
        <v>43</v>
      </c>
      <c r="E8" s="644">
        <v>1974.1</v>
      </c>
      <c r="F8" s="643" t="s">
        <v>97</v>
      </c>
      <c r="G8" s="643"/>
      <c r="H8" s="644" t="s">
        <v>481</v>
      </c>
      <c r="I8" s="645">
        <v>1994.12</v>
      </c>
      <c r="J8" s="646" t="s">
        <v>1322</v>
      </c>
      <c r="K8" s="647" t="s">
        <v>99</v>
      </c>
      <c r="L8" s="647" t="s">
        <v>185</v>
      </c>
      <c r="M8" s="644" t="s">
        <v>154</v>
      </c>
      <c r="N8" s="644">
        <v>2009.5</v>
      </c>
      <c r="O8" s="644" t="s">
        <v>496</v>
      </c>
      <c r="P8" s="644">
        <v>2010.12</v>
      </c>
      <c r="Q8" s="644" t="s">
        <v>486</v>
      </c>
      <c r="R8" s="648"/>
      <c r="S8" s="647" t="s">
        <v>1323</v>
      </c>
      <c r="T8" s="647"/>
      <c r="U8" s="647"/>
    </row>
    <row r="9" ht="24" customHeight="1" spans="1:24">
      <c r="A9" s="631">
        <v>8</v>
      </c>
      <c r="B9" s="642" t="s">
        <v>1324</v>
      </c>
      <c r="C9" s="648" t="s">
        <v>1325</v>
      </c>
      <c r="D9" s="648" t="s">
        <v>31</v>
      </c>
      <c r="E9" s="646" t="s">
        <v>629</v>
      </c>
      <c r="F9" s="648" t="s">
        <v>32</v>
      </c>
      <c r="G9" s="648"/>
      <c r="H9" s="647" t="s">
        <v>33</v>
      </c>
      <c r="I9" s="648">
        <v>2010.6</v>
      </c>
      <c r="J9" s="644">
        <v>2013.1</v>
      </c>
      <c r="K9" s="647" t="s">
        <v>121</v>
      </c>
      <c r="L9" s="647"/>
      <c r="M9" s="644" t="s">
        <v>228</v>
      </c>
      <c r="N9" s="644">
        <v>2011.12</v>
      </c>
      <c r="O9" s="644" t="s">
        <v>228</v>
      </c>
      <c r="P9" s="644">
        <v>2015.12</v>
      </c>
      <c r="Q9" s="645" t="s">
        <v>486</v>
      </c>
      <c r="R9" s="647"/>
      <c r="S9" s="647" t="s">
        <v>1326</v>
      </c>
      <c r="T9" s="647"/>
      <c r="U9" s="649"/>
      <c r="V9" s="650"/>
      <c r="W9" s="650"/>
      <c r="X9" s="650"/>
    </row>
    <row r="10" ht="24" customHeight="1" spans="1:24">
      <c r="A10" s="631">
        <v>9</v>
      </c>
      <c r="B10" s="632" t="s">
        <v>1327</v>
      </c>
      <c r="C10" s="633" t="s">
        <v>1328</v>
      </c>
      <c r="D10" s="633" t="s">
        <v>43</v>
      </c>
      <c r="E10" s="634">
        <v>1964.7</v>
      </c>
      <c r="F10" s="633" t="s">
        <v>75</v>
      </c>
      <c r="G10" s="633" t="s">
        <v>84</v>
      </c>
      <c r="H10" s="634" t="s">
        <v>192</v>
      </c>
      <c r="I10" s="651" t="s">
        <v>1329</v>
      </c>
      <c r="J10" s="634">
        <v>1983.7</v>
      </c>
      <c r="K10" s="636" t="s">
        <v>1330</v>
      </c>
      <c r="L10" s="636" t="s">
        <v>173</v>
      </c>
      <c r="M10" s="634" t="s">
        <v>154</v>
      </c>
      <c r="N10" s="634">
        <v>1998.12</v>
      </c>
      <c r="O10" s="634" t="s">
        <v>154</v>
      </c>
      <c r="P10" s="634">
        <v>2013.12</v>
      </c>
      <c r="Q10" s="634" t="s">
        <v>132</v>
      </c>
      <c r="R10" s="634"/>
      <c r="S10" s="636" t="s">
        <v>1331</v>
      </c>
      <c r="T10" s="636" t="s">
        <v>1332</v>
      </c>
      <c r="U10" s="636"/>
      <c r="V10" s="652"/>
      <c r="W10" s="653"/>
      <c r="X10" s="650"/>
    </row>
    <row r="11" ht="24" customHeight="1" spans="1:24">
      <c r="A11" s="419">
        <v>10</v>
      </c>
      <c r="B11" s="632" t="s">
        <v>1333</v>
      </c>
      <c r="C11" s="633" t="s">
        <v>1334</v>
      </c>
      <c r="D11" s="641" t="s">
        <v>31</v>
      </c>
      <c r="E11" s="654">
        <v>1959.7</v>
      </c>
      <c r="F11" s="641"/>
      <c r="G11" s="641"/>
      <c r="H11" s="654"/>
      <c r="I11" s="641"/>
      <c r="J11" s="654">
        <v>1978.1</v>
      </c>
      <c r="K11" s="641" t="s">
        <v>410</v>
      </c>
      <c r="L11" s="641"/>
      <c r="M11" s="633" t="s">
        <v>948</v>
      </c>
      <c r="N11" s="641"/>
      <c r="O11" s="633" t="s">
        <v>948</v>
      </c>
      <c r="P11" s="654"/>
      <c r="Q11" s="634" t="s">
        <v>948</v>
      </c>
      <c r="R11" s="641"/>
      <c r="S11" s="636" t="s">
        <v>1335</v>
      </c>
      <c r="T11" s="641" t="s">
        <v>1336</v>
      </c>
      <c r="U11" s="641"/>
      <c r="V11" s="641"/>
      <c r="W11" s="633"/>
      <c r="X11" s="641"/>
    </row>
    <row r="12" s="93" customFormat="1" ht="24" customHeight="1" spans="1:24">
      <c r="A12" s="631">
        <v>11</v>
      </c>
      <c r="B12" s="632" t="s">
        <v>1337</v>
      </c>
      <c r="C12" s="633" t="s">
        <v>1338</v>
      </c>
      <c r="D12" s="641" t="s">
        <v>31</v>
      </c>
      <c r="E12" s="654">
        <v>1959.1</v>
      </c>
      <c r="F12" s="633"/>
      <c r="G12" s="633" t="s">
        <v>84</v>
      </c>
      <c r="H12" s="634"/>
      <c r="I12" s="635"/>
      <c r="J12" s="654">
        <v>1986.1</v>
      </c>
      <c r="K12" s="641" t="s">
        <v>914</v>
      </c>
      <c r="L12" s="641"/>
      <c r="M12" s="641" t="s">
        <v>915</v>
      </c>
      <c r="N12" s="654">
        <v>2003.11</v>
      </c>
      <c r="O12" s="641" t="s">
        <v>915</v>
      </c>
      <c r="P12" s="634">
        <v>2010.12</v>
      </c>
      <c r="Q12" s="654" t="s">
        <v>918</v>
      </c>
      <c r="R12" s="636"/>
      <c r="S12" s="636" t="s">
        <v>1339</v>
      </c>
      <c r="T12" s="641" t="s">
        <v>1340</v>
      </c>
      <c r="U12" s="636"/>
      <c r="V12" s="641" t="s">
        <v>1341</v>
      </c>
      <c r="W12" s="641" t="s">
        <v>920</v>
      </c>
      <c r="X12" s="655"/>
    </row>
    <row r="13" s="99" customFormat="1" ht="24" customHeight="1" spans="1:24">
      <c r="A13" s="631">
        <v>12</v>
      </c>
      <c r="B13" s="641">
        <v>366</v>
      </c>
      <c r="C13" s="636" t="s">
        <v>1342</v>
      </c>
      <c r="D13" s="641" t="s">
        <v>31</v>
      </c>
      <c r="E13" s="656" t="s">
        <v>1343</v>
      </c>
      <c r="F13" s="641" t="s">
        <v>75</v>
      </c>
      <c r="G13" s="641"/>
      <c r="H13" s="654" t="s">
        <v>192</v>
      </c>
      <c r="I13" s="635">
        <v>1983.7</v>
      </c>
      <c r="J13" s="654">
        <v>1977.7</v>
      </c>
      <c r="K13" s="635" t="s">
        <v>200</v>
      </c>
      <c r="L13" s="635"/>
      <c r="M13" s="634" t="s">
        <v>450</v>
      </c>
      <c r="N13" s="634">
        <v>1998.12</v>
      </c>
      <c r="O13" s="634" t="s">
        <v>450</v>
      </c>
      <c r="P13" s="634">
        <v>2010.12</v>
      </c>
      <c r="Q13" s="634" t="s">
        <v>132</v>
      </c>
      <c r="R13" s="641"/>
      <c r="S13" s="636" t="s">
        <v>1344</v>
      </c>
      <c r="T13" s="641" t="s">
        <v>1345</v>
      </c>
      <c r="U13" s="635" t="s">
        <v>1346</v>
      </c>
      <c r="V13" s="635"/>
      <c r="W13" s="636"/>
      <c r="X13" s="636"/>
    </row>
    <row r="14" s="99" customFormat="1" ht="24" customHeight="1" spans="1:24">
      <c r="A14" s="419">
        <v>13</v>
      </c>
      <c r="B14" s="632" t="s">
        <v>1347</v>
      </c>
      <c r="C14" s="633" t="s">
        <v>1348</v>
      </c>
      <c r="D14" s="633" t="s">
        <v>43</v>
      </c>
      <c r="E14" s="634">
        <v>1964.12</v>
      </c>
      <c r="F14" s="633" t="s">
        <v>75</v>
      </c>
      <c r="G14" s="633" t="s">
        <v>84</v>
      </c>
      <c r="H14" s="634" t="s">
        <v>216</v>
      </c>
      <c r="I14" s="635">
        <v>1983.7</v>
      </c>
      <c r="J14" s="634">
        <v>1983.7</v>
      </c>
      <c r="K14" s="636" t="s">
        <v>218</v>
      </c>
      <c r="L14" s="636" t="s">
        <v>1349</v>
      </c>
      <c r="M14" s="634" t="s">
        <v>219</v>
      </c>
      <c r="N14" s="634">
        <v>1998.12</v>
      </c>
      <c r="O14" s="634" t="s">
        <v>219</v>
      </c>
      <c r="P14" s="634">
        <v>2013.12</v>
      </c>
      <c r="Q14" s="634" t="s">
        <v>132</v>
      </c>
      <c r="R14" s="636" t="s">
        <v>1350</v>
      </c>
      <c r="S14" s="636" t="s">
        <v>1351</v>
      </c>
      <c r="T14" s="636"/>
      <c r="U14" s="636"/>
      <c r="V14" s="636"/>
      <c r="W14" s="636"/>
      <c r="X14" s="636"/>
    </row>
    <row r="15" s="99" customFormat="1" ht="24" customHeight="1" spans="1:24">
      <c r="A15" s="631">
        <v>14</v>
      </c>
      <c r="B15" s="632" t="s">
        <v>1352</v>
      </c>
      <c r="C15" s="633" t="s">
        <v>1353</v>
      </c>
      <c r="D15" s="633" t="s">
        <v>43</v>
      </c>
      <c r="E15" s="634">
        <v>1965.7</v>
      </c>
      <c r="F15" s="633" t="s">
        <v>97</v>
      </c>
      <c r="G15" s="633"/>
      <c r="H15" s="634" t="s">
        <v>353</v>
      </c>
      <c r="I15" s="635">
        <v>1992.7</v>
      </c>
      <c r="J15" s="634">
        <v>1992.7</v>
      </c>
      <c r="K15" s="636" t="s">
        <v>1304</v>
      </c>
      <c r="L15" s="636" t="s">
        <v>274</v>
      </c>
      <c r="M15" s="634" t="s">
        <v>79</v>
      </c>
      <c r="N15" s="657" t="s">
        <v>179</v>
      </c>
      <c r="O15" s="634" t="s">
        <v>79</v>
      </c>
      <c r="P15" s="635">
        <v>2019.7</v>
      </c>
      <c r="Q15" s="634" t="s">
        <v>132</v>
      </c>
      <c r="R15" s="636" t="s">
        <v>1350</v>
      </c>
      <c r="S15" s="636" t="s">
        <v>1351</v>
      </c>
      <c r="T15" s="636"/>
      <c r="U15" s="636"/>
      <c r="V15" s="636"/>
      <c r="W15" s="636"/>
      <c r="X15" s="636"/>
    </row>
    <row r="16" ht="24" customHeight="1" spans="1:24">
      <c r="A16" s="631"/>
      <c r="B16" s="658" t="s">
        <v>1354</v>
      </c>
      <c r="C16" s="659" t="s">
        <v>1355</v>
      </c>
      <c r="D16" s="660" t="s">
        <v>31</v>
      </c>
      <c r="E16" s="661">
        <v>1959.11</v>
      </c>
      <c r="F16" s="659"/>
      <c r="G16" s="659"/>
      <c r="H16" s="662"/>
      <c r="I16" s="663"/>
      <c r="J16" s="661">
        <v>1979.1</v>
      </c>
      <c r="K16" s="660" t="s">
        <v>869</v>
      </c>
      <c r="L16" s="660"/>
      <c r="M16" s="659" t="s">
        <v>948</v>
      </c>
      <c r="N16" s="664"/>
      <c r="O16" s="659" t="s">
        <v>948</v>
      </c>
      <c r="P16" s="664"/>
      <c r="Q16" s="662" t="s">
        <v>948</v>
      </c>
      <c r="R16" s="663" t="s">
        <v>1356</v>
      </c>
      <c r="S16" s="665" t="s">
        <v>1301</v>
      </c>
      <c r="T16" s="666"/>
      <c r="U16" s="663"/>
      <c r="V16" s="653"/>
      <c r="W16" s="667"/>
      <c r="X16" s="652"/>
    </row>
    <row r="17" ht="24" customHeight="1" spans="1:25">
      <c r="A17" s="668"/>
      <c r="B17" s="658" t="s">
        <v>1357</v>
      </c>
      <c r="C17" s="669" t="s">
        <v>1358</v>
      </c>
      <c r="D17" s="659" t="s">
        <v>43</v>
      </c>
      <c r="E17" s="670" t="s">
        <v>1359</v>
      </c>
      <c r="F17" s="659" t="s">
        <v>75</v>
      </c>
      <c r="G17" s="659"/>
      <c r="H17" s="662" t="s">
        <v>192</v>
      </c>
      <c r="I17" s="671" t="s">
        <v>572</v>
      </c>
      <c r="J17" s="670" t="s">
        <v>572</v>
      </c>
      <c r="K17" s="663" t="s">
        <v>52</v>
      </c>
      <c r="L17" s="663" t="s">
        <v>173</v>
      </c>
      <c r="M17" s="662" t="s">
        <v>154</v>
      </c>
      <c r="N17" s="662">
        <v>1999.12</v>
      </c>
      <c r="O17" s="662" t="s">
        <v>154</v>
      </c>
      <c r="P17" s="662">
        <v>2015.6</v>
      </c>
      <c r="Q17" s="662" t="s">
        <v>132</v>
      </c>
      <c r="R17" s="663" t="s">
        <v>1360</v>
      </c>
      <c r="S17" s="665" t="s">
        <v>1308</v>
      </c>
      <c r="T17" s="666"/>
      <c r="U17" s="663"/>
      <c r="V17" s="650"/>
      <c r="W17" s="650"/>
      <c r="X17" s="652"/>
    </row>
    <row r="18" ht="24" customHeight="1" spans="1:25">
      <c r="A18" s="668"/>
      <c r="B18" s="658" t="s">
        <v>1361</v>
      </c>
      <c r="C18" s="659" t="s">
        <v>1362</v>
      </c>
      <c r="D18" s="659" t="s">
        <v>31</v>
      </c>
      <c r="E18" s="662">
        <v>1960.2</v>
      </c>
      <c r="F18" s="659" t="s">
        <v>75</v>
      </c>
      <c r="G18" s="659" t="s">
        <v>84</v>
      </c>
      <c r="H18" s="662" t="s">
        <v>198</v>
      </c>
      <c r="I18" s="664">
        <v>1987.7</v>
      </c>
      <c r="J18" s="662">
        <v>1978.1</v>
      </c>
      <c r="K18" s="663" t="s">
        <v>77</v>
      </c>
      <c r="L18" s="663" t="s">
        <v>512</v>
      </c>
      <c r="M18" s="662" t="s">
        <v>79</v>
      </c>
      <c r="N18" s="662">
        <v>2003.9</v>
      </c>
      <c r="O18" s="662" t="s">
        <v>79</v>
      </c>
      <c r="P18" s="662">
        <v>2013.12</v>
      </c>
      <c r="Q18" s="662" t="s">
        <v>132</v>
      </c>
      <c r="R18" s="663" t="s">
        <v>1360</v>
      </c>
      <c r="S18" s="665" t="s">
        <v>1308</v>
      </c>
      <c r="T18" s="666"/>
      <c r="U18" s="663"/>
      <c r="V18" s="650"/>
      <c r="W18" s="650"/>
      <c r="X18" s="650"/>
    </row>
    <row r="19" ht="24" customHeight="1" spans="1:25">
      <c r="A19" s="396"/>
      <c r="B19" s="658" t="s">
        <v>1363</v>
      </c>
      <c r="C19" s="659" t="s">
        <v>1364</v>
      </c>
      <c r="D19" s="659" t="s">
        <v>43</v>
      </c>
      <c r="E19" s="670" t="s">
        <v>1365</v>
      </c>
      <c r="F19" s="659" t="s">
        <v>97</v>
      </c>
      <c r="G19" s="659"/>
      <c r="H19" s="662" t="s">
        <v>33</v>
      </c>
      <c r="I19" s="671" t="s">
        <v>1289</v>
      </c>
      <c r="J19" s="670" t="s">
        <v>572</v>
      </c>
      <c r="K19" s="663" t="s">
        <v>152</v>
      </c>
      <c r="L19" s="663" t="s">
        <v>173</v>
      </c>
      <c r="M19" s="662" t="s">
        <v>154</v>
      </c>
      <c r="N19" s="662">
        <v>1999.12</v>
      </c>
      <c r="O19" s="662" t="s">
        <v>154</v>
      </c>
      <c r="P19" s="662">
        <v>2015.6</v>
      </c>
      <c r="Q19" s="662" t="s">
        <v>132</v>
      </c>
      <c r="R19" s="663" t="s">
        <v>1366</v>
      </c>
      <c r="S19" s="663" t="s">
        <v>1367</v>
      </c>
      <c r="T19" s="663"/>
      <c r="U19" s="650"/>
      <c r="V19" s="672"/>
      <c r="W19" s="652"/>
      <c r="X19" s="653"/>
      <c r="Y19" s="653"/>
    </row>
    <row r="20" s="615" customFormat="1" ht="24" customHeight="1" spans="1:25">
      <c r="A20" s="673"/>
      <c r="B20" s="658" t="s">
        <v>1368</v>
      </c>
      <c r="C20" s="674" t="s">
        <v>1369</v>
      </c>
      <c r="D20" s="675" t="s">
        <v>31</v>
      </c>
      <c r="E20" s="662">
        <v>1960.8</v>
      </c>
      <c r="F20" s="659" t="s">
        <v>32</v>
      </c>
      <c r="G20" s="659"/>
      <c r="H20" s="662" t="s">
        <v>975</v>
      </c>
      <c r="I20" s="671" t="s">
        <v>1370</v>
      </c>
      <c r="J20" s="662">
        <v>1978.1</v>
      </c>
      <c r="K20" s="663" t="s">
        <v>1371</v>
      </c>
      <c r="L20" s="663" t="s">
        <v>1372</v>
      </c>
      <c r="M20" s="662" t="s">
        <v>1373</v>
      </c>
      <c r="N20" s="670" t="s">
        <v>1370</v>
      </c>
      <c r="O20" s="662" t="s">
        <v>1373</v>
      </c>
      <c r="P20" s="664">
        <v>2013.12</v>
      </c>
      <c r="Q20" s="662" t="s">
        <v>37</v>
      </c>
      <c r="R20" s="663" t="s">
        <v>1374</v>
      </c>
      <c r="S20" s="663" t="s">
        <v>1375</v>
      </c>
      <c r="T20" s="664"/>
      <c r="U20" s="663"/>
      <c r="V20" s="663"/>
      <c r="W20" s="663"/>
      <c r="X20" s="663"/>
    </row>
    <row r="21" s="615" customFormat="1" ht="24" customHeight="1" spans="1:25">
      <c r="A21" s="676"/>
      <c r="B21" s="658" t="s">
        <v>1376</v>
      </c>
      <c r="C21" s="659" t="s">
        <v>1377</v>
      </c>
      <c r="D21" s="659" t="s">
        <v>43</v>
      </c>
      <c r="E21" s="662">
        <v>1965.11</v>
      </c>
      <c r="F21" s="659" t="s">
        <v>97</v>
      </c>
      <c r="G21" s="659" t="s">
        <v>84</v>
      </c>
      <c r="H21" s="662" t="s">
        <v>33</v>
      </c>
      <c r="I21" s="664">
        <v>2003.12</v>
      </c>
      <c r="J21" s="662">
        <v>1985.7</v>
      </c>
      <c r="K21" s="663" t="s">
        <v>1378</v>
      </c>
      <c r="L21" s="663" t="s">
        <v>173</v>
      </c>
      <c r="M21" s="662" t="s">
        <v>154</v>
      </c>
      <c r="N21" s="662">
        <v>2000.12</v>
      </c>
      <c r="O21" s="662" t="s">
        <v>154</v>
      </c>
      <c r="P21" s="664">
        <v>2019.2</v>
      </c>
      <c r="Q21" s="662" t="s">
        <v>132</v>
      </c>
      <c r="R21" s="663" t="s">
        <v>1379</v>
      </c>
      <c r="S21" s="663" t="s">
        <v>1345</v>
      </c>
      <c r="T21" s="663"/>
      <c r="U21" s="663"/>
      <c r="V21" s="663"/>
      <c r="W21" s="663"/>
      <c r="X21" s="677"/>
    </row>
    <row r="22" s="279" customFormat="1" ht="24" customHeight="1" spans="1:25">
      <c r="A22" s="668"/>
      <c r="B22" s="678" t="s">
        <v>1380</v>
      </c>
      <c r="C22" s="667" t="s">
        <v>1381</v>
      </c>
      <c r="D22" s="667" t="s">
        <v>43</v>
      </c>
      <c r="E22" s="679" t="s">
        <v>1382</v>
      </c>
      <c r="F22" s="667" t="s">
        <v>75</v>
      </c>
      <c r="G22" s="667"/>
      <c r="H22" s="680" t="s">
        <v>182</v>
      </c>
      <c r="I22" s="681" t="s">
        <v>572</v>
      </c>
      <c r="J22" s="679" t="s">
        <v>572</v>
      </c>
      <c r="K22" s="650" t="s">
        <v>434</v>
      </c>
      <c r="L22" s="650" t="s">
        <v>173</v>
      </c>
      <c r="M22" s="680" t="s">
        <v>154</v>
      </c>
      <c r="N22" s="680">
        <v>1999.12</v>
      </c>
      <c r="O22" s="680" t="s">
        <v>154</v>
      </c>
      <c r="P22" s="680">
        <v>2015.6</v>
      </c>
      <c r="Q22" s="680" t="s">
        <v>132</v>
      </c>
      <c r="R22" s="650" t="s">
        <v>1383</v>
      </c>
      <c r="S22" s="650" t="s">
        <v>1384</v>
      </c>
      <c r="T22" s="650"/>
      <c r="U22" s="650"/>
      <c r="V22" s="650"/>
      <c r="W22" s="650"/>
      <c r="X22" s="652"/>
    </row>
    <row r="23" s="279" customFormat="1" ht="24" customHeight="1" spans="1:25">
      <c r="A23" s="396"/>
      <c r="B23" s="678" t="s">
        <v>1385</v>
      </c>
      <c r="C23" s="667" t="s">
        <v>1386</v>
      </c>
      <c r="D23" s="667" t="s">
        <v>43</v>
      </c>
      <c r="E23" s="680">
        <v>1966.5</v>
      </c>
      <c r="F23" s="667" t="s">
        <v>32</v>
      </c>
      <c r="G23" s="667"/>
      <c r="H23" s="680" t="s">
        <v>33</v>
      </c>
      <c r="I23" s="682">
        <v>2005.9</v>
      </c>
      <c r="J23" s="680">
        <v>1984.1</v>
      </c>
      <c r="K23" s="650" t="s">
        <v>1304</v>
      </c>
      <c r="L23" s="650" t="s">
        <v>147</v>
      </c>
      <c r="M23" s="680" t="s">
        <v>154</v>
      </c>
      <c r="N23" s="679" t="s">
        <v>179</v>
      </c>
      <c r="O23" s="680" t="s">
        <v>154</v>
      </c>
      <c r="P23" s="682">
        <v>2020.01</v>
      </c>
      <c r="Q23" s="680" t="s">
        <v>132</v>
      </c>
      <c r="R23" s="650" t="s">
        <v>1387</v>
      </c>
      <c r="S23" s="650" t="s">
        <v>1388</v>
      </c>
      <c r="T23" s="650"/>
      <c r="U23" s="650"/>
      <c r="V23" s="650"/>
      <c r="W23" s="650"/>
      <c r="X23" s="652"/>
    </row>
    <row r="24" s="616" customFormat="1" ht="24" customHeight="1" spans="1:25">
      <c r="A24" s="683"/>
      <c r="B24" s="684" t="s">
        <v>1389</v>
      </c>
      <c r="C24" s="685" t="s">
        <v>1390</v>
      </c>
      <c r="D24" s="685" t="s">
        <v>43</v>
      </c>
      <c r="E24" s="686" t="s">
        <v>761</v>
      </c>
      <c r="F24" s="685" t="s">
        <v>32</v>
      </c>
      <c r="G24" s="685"/>
      <c r="H24" s="685" t="s">
        <v>626</v>
      </c>
      <c r="I24" s="687">
        <v>2010.6</v>
      </c>
      <c r="J24" s="688">
        <v>2014.9</v>
      </c>
      <c r="K24" s="689" t="s">
        <v>57</v>
      </c>
      <c r="L24" s="689" t="s">
        <v>652</v>
      </c>
      <c r="M24" s="690" t="s">
        <v>79</v>
      </c>
      <c r="N24" s="690">
        <v>2017.5</v>
      </c>
      <c r="O24" s="690" t="s">
        <v>228</v>
      </c>
      <c r="P24" s="690">
        <v>2015.12</v>
      </c>
      <c r="Q24" s="687" t="s">
        <v>486</v>
      </c>
      <c r="R24" s="689" t="s">
        <v>1391</v>
      </c>
      <c r="S24" s="689"/>
      <c r="T24" s="689"/>
      <c r="U24" s="687"/>
      <c r="V24" s="689"/>
      <c r="W24" s="689"/>
      <c r="X24" s="689"/>
    </row>
    <row r="25" s="103" customFormat="1" ht="24" customHeight="1" spans="1:25">
      <c r="A25" s="668"/>
      <c r="B25" s="678" t="s">
        <v>1392</v>
      </c>
      <c r="C25" s="667" t="s">
        <v>1393</v>
      </c>
      <c r="D25" s="667" t="s">
        <v>43</v>
      </c>
      <c r="E25" s="680">
        <v>1966.3</v>
      </c>
      <c r="F25" s="667" t="s">
        <v>97</v>
      </c>
      <c r="G25" s="667"/>
      <c r="H25" s="680" t="s">
        <v>69</v>
      </c>
      <c r="I25" s="682">
        <v>2005.7</v>
      </c>
      <c r="J25" s="680">
        <v>1984.7</v>
      </c>
      <c r="K25" s="650" t="s">
        <v>110</v>
      </c>
      <c r="L25" s="650" t="s">
        <v>185</v>
      </c>
      <c r="M25" s="680" t="s">
        <v>154</v>
      </c>
      <c r="N25" s="679" t="s">
        <v>179</v>
      </c>
      <c r="O25" s="680" t="s">
        <v>154</v>
      </c>
      <c r="P25" s="680">
        <v>2020.01</v>
      </c>
      <c r="Q25" s="680" t="s">
        <v>132</v>
      </c>
      <c r="R25" s="650" t="s">
        <v>1394</v>
      </c>
      <c r="S25" s="650" t="s">
        <v>1395</v>
      </c>
      <c r="T25" s="650"/>
      <c r="U25" s="650"/>
      <c r="V25" s="652"/>
      <c r="W25" s="653"/>
      <c r="X25" s="653"/>
    </row>
    <row r="26" s="103" customFormat="1" ht="24" customHeight="1" spans="1:25">
      <c r="A26" s="668"/>
      <c r="B26" s="678" t="s">
        <v>1396</v>
      </c>
      <c r="C26" s="667" t="s">
        <v>1397</v>
      </c>
      <c r="D26" s="667" t="s">
        <v>31</v>
      </c>
      <c r="E26" s="680">
        <v>1961.2</v>
      </c>
      <c r="F26" s="667" t="s">
        <v>75</v>
      </c>
      <c r="G26" s="667"/>
      <c r="H26" s="680" t="s">
        <v>1398</v>
      </c>
      <c r="I26" s="682">
        <v>1987.7</v>
      </c>
      <c r="J26" s="680">
        <v>1977.1</v>
      </c>
      <c r="K26" s="650" t="s">
        <v>1399</v>
      </c>
      <c r="L26" s="650" t="s">
        <v>1400</v>
      </c>
      <c r="M26" s="680" t="s">
        <v>195</v>
      </c>
      <c r="N26" s="680">
        <v>2004.6</v>
      </c>
      <c r="O26" s="680" t="s">
        <v>195</v>
      </c>
      <c r="P26" s="680">
        <v>2013.12</v>
      </c>
      <c r="Q26" s="680" t="s">
        <v>132</v>
      </c>
      <c r="R26" s="650" t="s">
        <v>1401</v>
      </c>
      <c r="S26" s="650" t="s">
        <v>1402</v>
      </c>
      <c r="T26" s="650"/>
      <c r="U26" s="650"/>
      <c r="V26" s="653"/>
      <c r="W26" s="653"/>
      <c r="X26" s="650"/>
    </row>
    <row r="27" s="103" customFormat="1" ht="24" customHeight="1" spans="1:25">
      <c r="A27" s="396"/>
      <c r="B27" s="691" t="s">
        <v>1403</v>
      </c>
      <c r="C27" s="508" t="s">
        <v>1404</v>
      </c>
      <c r="D27" s="508" t="s">
        <v>31</v>
      </c>
      <c r="E27" s="692" t="s">
        <v>1405</v>
      </c>
      <c r="F27" s="396" t="s">
        <v>32</v>
      </c>
      <c r="G27" s="396" t="s">
        <v>84</v>
      </c>
      <c r="H27" s="693" t="s">
        <v>33</v>
      </c>
      <c r="I27" s="508">
        <v>1983.7</v>
      </c>
      <c r="J27" s="693">
        <v>1975.7</v>
      </c>
      <c r="K27" s="508" t="s">
        <v>87</v>
      </c>
      <c r="L27" s="508" t="s">
        <v>264</v>
      </c>
      <c r="M27" s="693" t="s">
        <v>47</v>
      </c>
      <c r="N27" s="693">
        <v>2004.12</v>
      </c>
      <c r="O27" s="693" t="s">
        <v>47</v>
      </c>
      <c r="P27" s="693">
        <v>2015.12</v>
      </c>
      <c r="Q27" s="693" t="s">
        <v>1406</v>
      </c>
      <c r="R27" s="650" t="s">
        <v>1401</v>
      </c>
      <c r="S27" s="650" t="s">
        <v>1402</v>
      </c>
      <c r="T27" s="693"/>
      <c r="U27" s="694"/>
      <c r="V27" s="508"/>
      <c r="W27" s="508"/>
      <c r="X27" s="693"/>
    </row>
    <row r="28" ht="24" customHeight="1" spans="1:25">
      <c r="A28" s="695"/>
      <c r="B28" s="695">
        <v>418</v>
      </c>
      <c r="C28" s="695" t="s">
        <v>1407</v>
      </c>
      <c r="D28" s="695" t="s">
        <v>43</v>
      </c>
      <c r="E28" s="695">
        <v>1986.4</v>
      </c>
      <c r="F28" s="695" t="s">
        <v>464</v>
      </c>
      <c r="G28" s="695" t="s">
        <v>84</v>
      </c>
      <c r="H28" s="695" t="s">
        <v>44</v>
      </c>
      <c r="I28" s="695">
        <v>2013.6</v>
      </c>
      <c r="J28" s="695">
        <v>2009.7</v>
      </c>
      <c r="K28" s="695" t="s">
        <v>99</v>
      </c>
      <c r="L28" s="695" t="s">
        <v>305</v>
      </c>
      <c r="M28" s="695" t="s">
        <v>79</v>
      </c>
      <c r="N28" s="695">
        <v>2015.5</v>
      </c>
      <c r="O28" s="695" t="s">
        <v>79</v>
      </c>
      <c r="P28" s="695"/>
      <c r="Q28" s="695" t="s">
        <v>1408</v>
      </c>
      <c r="R28" s="695"/>
      <c r="S28" s="695"/>
      <c r="T28" s="695"/>
      <c r="U28" s="695"/>
      <c r="V28" s="695"/>
      <c r="W28" s="695"/>
      <c r="X28" s="695"/>
    </row>
    <row r="29" s="566" customFormat="1" ht="24" customHeight="1" spans="1:25">
      <c r="A29" s="668"/>
      <c r="B29" s="678" t="s">
        <v>1409</v>
      </c>
      <c r="C29" s="667" t="s">
        <v>1410</v>
      </c>
      <c r="D29" s="667" t="s">
        <v>43</v>
      </c>
      <c r="E29" s="680">
        <v>1966.8</v>
      </c>
      <c r="F29" s="667" t="s">
        <v>97</v>
      </c>
      <c r="G29" s="667"/>
      <c r="H29" s="680" t="s">
        <v>33</v>
      </c>
      <c r="I29" s="682">
        <v>1999.7</v>
      </c>
      <c r="J29" s="680">
        <v>1986.7</v>
      </c>
      <c r="K29" s="650" t="s">
        <v>77</v>
      </c>
      <c r="L29" s="650" t="s">
        <v>173</v>
      </c>
      <c r="M29" s="680" t="s">
        <v>154</v>
      </c>
      <c r="N29" s="680">
        <v>2001.5</v>
      </c>
      <c r="O29" s="680" t="s">
        <v>154</v>
      </c>
      <c r="P29" s="662">
        <v>2020.01</v>
      </c>
      <c r="Q29" s="662" t="s">
        <v>132</v>
      </c>
      <c r="R29" s="663" t="s">
        <v>1411</v>
      </c>
      <c r="S29" s="663" t="s">
        <v>1412</v>
      </c>
      <c r="T29" s="650"/>
      <c r="U29" s="650"/>
      <c r="V29" s="652"/>
      <c r="W29" s="653"/>
      <c r="X29" s="653"/>
    </row>
    <row r="30" s="566" customFormat="1" ht="24" customHeight="1" spans="1:25">
      <c r="A30" s="668"/>
      <c r="B30" s="678" t="s">
        <v>1413</v>
      </c>
      <c r="C30" s="667" t="s">
        <v>1414</v>
      </c>
      <c r="D30" s="667" t="s">
        <v>31</v>
      </c>
      <c r="E30" s="679" t="s">
        <v>1415</v>
      </c>
      <c r="F30" s="667" t="s">
        <v>32</v>
      </c>
      <c r="G30" s="667" t="s">
        <v>84</v>
      </c>
      <c r="H30" s="680" t="s">
        <v>33</v>
      </c>
      <c r="I30" s="682">
        <v>1984.8</v>
      </c>
      <c r="J30" s="680">
        <v>1984.8</v>
      </c>
      <c r="K30" s="650" t="s">
        <v>168</v>
      </c>
      <c r="L30" s="650" t="s">
        <v>1416</v>
      </c>
      <c r="M30" s="680" t="s">
        <v>36</v>
      </c>
      <c r="N30" s="680">
        <v>1999.12</v>
      </c>
      <c r="O30" s="680" t="s">
        <v>36</v>
      </c>
      <c r="P30" s="682">
        <v>2013.12</v>
      </c>
      <c r="Q30" s="680" t="s">
        <v>37</v>
      </c>
      <c r="R30" s="650" t="s">
        <v>1417</v>
      </c>
      <c r="S30" s="696" t="s">
        <v>1418</v>
      </c>
      <c r="T30" s="650"/>
      <c r="U30" s="672"/>
      <c r="V30" s="650"/>
      <c r="W30" s="650"/>
      <c r="X30" s="650"/>
    </row>
    <row r="31" s="566" customFormat="1" ht="24" customHeight="1" spans="1:25">
      <c r="A31" s="668"/>
      <c r="B31" s="678" t="s">
        <v>1419</v>
      </c>
      <c r="C31" s="667" t="s">
        <v>1420</v>
      </c>
      <c r="D31" s="667" t="s">
        <v>31</v>
      </c>
      <c r="E31" s="680">
        <v>1962.1</v>
      </c>
      <c r="F31" s="667" t="s">
        <v>32</v>
      </c>
      <c r="G31" s="667"/>
      <c r="H31" s="680" t="s">
        <v>33</v>
      </c>
      <c r="I31" s="682">
        <v>1983.8</v>
      </c>
      <c r="J31" s="680">
        <v>1983.7</v>
      </c>
      <c r="K31" s="650" t="s">
        <v>107</v>
      </c>
      <c r="L31" s="650" t="s">
        <v>1421</v>
      </c>
      <c r="M31" s="680" t="s">
        <v>36</v>
      </c>
      <c r="N31" s="680">
        <v>1999.12</v>
      </c>
      <c r="O31" s="680" t="s">
        <v>36</v>
      </c>
      <c r="P31" s="682">
        <v>2010.12</v>
      </c>
      <c r="Q31" s="680" t="s">
        <v>37</v>
      </c>
      <c r="R31" s="650" t="s">
        <v>1417</v>
      </c>
      <c r="S31" s="696" t="s">
        <v>1418</v>
      </c>
      <c r="T31" s="650"/>
      <c r="U31" s="650"/>
      <c r="V31" s="650"/>
      <c r="W31" s="650"/>
      <c r="X31" s="650"/>
    </row>
    <row r="32" s="566" customFormat="1" ht="24" customHeight="1" spans="1:25">
      <c r="A32" s="396"/>
      <c r="B32" s="678" t="s">
        <v>1422</v>
      </c>
      <c r="C32" s="667" t="s">
        <v>1423</v>
      </c>
      <c r="D32" s="653" t="s">
        <v>31</v>
      </c>
      <c r="E32" s="697">
        <v>1962.1</v>
      </c>
      <c r="F32" s="650"/>
      <c r="G32" s="650" t="s">
        <v>84</v>
      </c>
      <c r="H32" s="682"/>
      <c r="I32" s="650"/>
      <c r="J32" s="698" t="s">
        <v>998</v>
      </c>
      <c r="K32" s="653" t="s">
        <v>955</v>
      </c>
      <c r="L32" s="653"/>
      <c r="M32" s="667" t="s">
        <v>948</v>
      </c>
      <c r="N32" s="682"/>
      <c r="O32" s="667" t="s">
        <v>948</v>
      </c>
      <c r="P32" s="682"/>
      <c r="Q32" s="680" t="s">
        <v>948</v>
      </c>
      <c r="R32" s="650" t="s">
        <v>1417</v>
      </c>
      <c r="S32" s="696" t="s">
        <v>1418</v>
      </c>
      <c r="T32" s="650"/>
      <c r="U32" s="650"/>
      <c r="V32" s="653"/>
      <c r="W32" s="667"/>
      <c r="X32" s="652"/>
    </row>
    <row r="33" s="566" customFormat="1" ht="24" customHeight="1" spans="1:24">
      <c r="A33" s="396"/>
      <c r="B33" s="678" t="s">
        <v>1424</v>
      </c>
      <c r="C33" s="667" t="s">
        <v>1425</v>
      </c>
      <c r="D33" s="667" t="s">
        <v>43</v>
      </c>
      <c r="E33" s="679" t="s">
        <v>1426</v>
      </c>
      <c r="F33" s="667" t="s">
        <v>97</v>
      </c>
      <c r="G33" s="667" t="s">
        <v>84</v>
      </c>
      <c r="H33" s="680" t="s">
        <v>33</v>
      </c>
      <c r="I33" s="682">
        <v>1999.4</v>
      </c>
      <c r="J33" s="680">
        <v>1981.7</v>
      </c>
      <c r="K33" s="650" t="s">
        <v>1427</v>
      </c>
      <c r="L33" s="650" t="s">
        <v>173</v>
      </c>
      <c r="M33" s="680" t="s">
        <v>148</v>
      </c>
      <c r="N33" s="680">
        <v>2014.11</v>
      </c>
      <c r="O33" s="680" t="s">
        <v>148</v>
      </c>
      <c r="P33" s="680">
        <v>2021.02</v>
      </c>
      <c r="Q33" s="680" t="s">
        <v>118</v>
      </c>
      <c r="R33" s="650" t="s">
        <v>1428</v>
      </c>
      <c r="S33" s="696" t="s">
        <v>1429</v>
      </c>
      <c r="T33" s="650"/>
      <c r="U33" s="650"/>
      <c r="V33" s="650"/>
      <c r="W33" s="650"/>
      <c r="X33" s="652"/>
    </row>
    <row r="34" s="566" customFormat="1" ht="24" customHeight="1" spans="1:24">
      <c r="A34" s="396"/>
      <c r="B34" s="678" t="s">
        <v>1430</v>
      </c>
      <c r="C34" s="667" t="s">
        <v>1431</v>
      </c>
      <c r="D34" s="667" t="s">
        <v>43</v>
      </c>
      <c r="E34" s="680">
        <v>1962.3</v>
      </c>
      <c r="F34" s="667" t="s">
        <v>97</v>
      </c>
      <c r="G34" s="667" t="s">
        <v>84</v>
      </c>
      <c r="H34" s="680" t="s">
        <v>33</v>
      </c>
      <c r="I34" s="682">
        <v>1990.7</v>
      </c>
      <c r="J34" s="680">
        <v>1981.7</v>
      </c>
      <c r="K34" s="650" t="s">
        <v>152</v>
      </c>
      <c r="L34" s="650" t="s">
        <v>153</v>
      </c>
      <c r="M34" s="680" t="s">
        <v>148</v>
      </c>
      <c r="N34" s="680">
        <v>2017.12</v>
      </c>
      <c r="O34" s="680" t="s">
        <v>148</v>
      </c>
      <c r="P34" s="680">
        <v>2018.7</v>
      </c>
      <c r="Q34" s="680" t="s">
        <v>72</v>
      </c>
      <c r="R34" s="650" t="s">
        <v>1432</v>
      </c>
      <c r="S34" s="696" t="s">
        <v>1433</v>
      </c>
      <c r="T34" s="650"/>
      <c r="U34" s="650"/>
      <c r="V34" s="650"/>
      <c r="W34" s="653"/>
      <c r="X34" s="653"/>
    </row>
    <row r="35" s="566" customFormat="1" ht="24" customHeight="1" spans="1:24">
      <c r="A35" s="396"/>
      <c r="B35" s="678" t="s">
        <v>1434</v>
      </c>
      <c r="C35" s="667" t="s">
        <v>1435</v>
      </c>
      <c r="D35" s="667" t="s">
        <v>43</v>
      </c>
      <c r="E35" s="680">
        <v>1967.3</v>
      </c>
      <c r="F35" s="667" t="s">
        <v>75</v>
      </c>
      <c r="G35" s="667"/>
      <c r="H35" s="680" t="s">
        <v>192</v>
      </c>
      <c r="I35" s="682">
        <v>1987.7</v>
      </c>
      <c r="J35" s="680">
        <v>1987.7</v>
      </c>
      <c r="K35" s="650" t="s">
        <v>87</v>
      </c>
      <c r="L35" s="650" t="s">
        <v>185</v>
      </c>
      <c r="M35" s="680" t="s">
        <v>154</v>
      </c>
      <c r="N35" s="680">
        <v>2001.12</v>
      </c>
      <c r="O35" s="680" t="s">
        <v>154</v>
      </c>
      <c r="P35" s="680">
        <v>2020.01</v>
      </c>
      <c r="Q35" s="680" t="s">
        <v>132</v>
      </c>
      <c r="R35" s="650" t="s">
        <v>1432</v>
      </c>
      <c r="S35" s="696" t="s">
        <v>1433</v>
      </c>
      <c r="T35" s="650"/>
      <c r="U35" s="650"/>
      <c r="V35" s="650"/>
      <c r="W35" s="650"/>
      <c r="X35" s="652"/>
    </row>
    <row r="36" s="566" customFormat="1" ht="24" customHeight="1" spans="1:24">
      <c r="A36" s="668"/>
      <c r="B36" s="678" t="s">
        <v>1436</v>
      </c>
      <c r="C36" s="667" t="s">
        <v>1437</v>
      </c>
      <c r="D36" s="653" t="s">
        <v>31</v>
      </c>
      <c r="E36" s="697">
        <v>1963.4</v>
      </c>
      <c r="F36" s="667"/>
      <c r="G36" s="667"/>
      <c r="H36" s="680"/>
      <c r="I36" s="650"/>
      <c r="J36" s="697">
        <v>1980.1</v>
      </c>
      <c r="K36" s="653" t="s">
        <v>869</v>
      </c>
      <c r="L36" s="653"/>
      <c r="M36" s="667" t="s">
        <v>948</v>
      </c>
      <c r="N36" s="682"/>
      <c r="O36" s="667" t="s">
        <v>948</v>
      </c>
      <c r="P36" s="682"/>
      <c r="Q36" s="680" t="s">
        <v>948</v>
      </c>
      <c r="R36" s="650" t="s">
        <v>1438</v>
      </c>
      <c r="S36" s="696" t="s">
        <v>1439</v>
      </c>
      <c r="T36" s="650"/>
      <c r="U36" s="650"/>
      <c r="V36" s="653"/>
      <c r="W36" s="667"/>
      <c r="X36" s="652"/>
    </row>
    <row r="37" s="566" customFormat="1" ht="24" customHeight="1" spans="1:24">
      <c r="A37" s="668"/>
      <c r="B37" s="678" t="s">
        <v>1440</v>
      </c>
      <c r="C37" s="650" t="s">
        <v>1441</v>
      </c>
      <c r="D37" s="650" t="s">
        <v>31</v>
      </c>
      <c r="E37" s="681" t="s">
        <v>1426</v>
      </c>
      <c r="F37" s="650" t="s">
        <v>32</v>
      </c>
      <c r="G37" s="650"/>
      <c r="H37" s="682" t="s">
        <v>33</v>
      </c>
      <c r="I37" s="650">
        <v>1984.8</v>
      </c>
      <c r="J37" s="682">
        <v>1984.8</v>
      </c>
      <c r="K37" s="650" t="s">
        <v>66</v>
      </c>
      <c r="L37" s="650" t="s">
        <v>114</v>
      </c>
      <c r="M37" s="682" t="s">
        <v>47</v>
      </c>
      <c r="N37" s="682">
        <v>2006.11</v>
      </c>
      <c r="O37" s="682" t="s">
        <v>47</v>
      </c>
      <c r="P37" s="682">
        <v>2010.12</v>
      </c>
      <c r="Q37" s="682" t="s">
        <v>48</v>
      </c>
      <c r="R37" s="650" t="s">
        <v>1438</v>
      </c>
      <c r="S37" s="696" t="s">
        <v>1439</v>
      </c>
      <c r="T37" s="508"/>
      <c r="U37" s="682"/>
      <c r="V37" s="650"/>
      <c r="W37" s="650"/>
      <c r="X37" s="682"/>
    </row>
    <row r="38" s="617" customFormat="1" ht="29.25" customHeight="1" spans="1:24">
      <c r="A38" s="396"/>
      <c r="B38" s="695">
        <v>427</v>
      </c>
      <c r="C38" s="699" t="s">
        <v>1442</v>
      </c>
      <c r="D38" s="699" t="s">
        <v>31</v>
      </c>
      <c r="E38" s="699">
        <v>1986.5</v>
      </c>
      <c r="F38" s="699" t="s">
        <v>32</v>
      </c>
      <c r="G38" s="699" t="s">
        <v>84</v>
      </c>
      <c r="H38" s="699" t="s">
        <v>91</v>
      </c>
      <c r="I38" s="699">
        <v>2011.7</v>
      </c>
      <c r="J38" s="699">
        <v>2011.7</v>
      </c>
      <c r="K38" s="699" t="s">
        <v>110</v>
      </c>
      <c r="L38" s="699"/>
      <c r="M38" s="699" t="s">
        <v>228</v>
      </c>
      <c r="N38" s="699">
        <v>2015.7</v>
      </c>
      <c r="O38" s="699" t="s">
        <v>228</v>
      </c>
      <c r="P38" s="700">
        <v>2020.12</v>
      </c>
      <c r="Q38" s="699" t="s">
        <v>486</v>
      </c>
      <c r="R38" s="701" t="s">
        <v>1443</v>
      </c>
      <c r="S38" s="701"/>
      <c r="T38" s="699"/>
      <c r="U38" s="701"/>
      <c r="V38" s="700"/>
      <c r="W38" s="700"/>
      <c r="X38" s="700"/>
    </row>
    <row r="39" s="566" customFormat="1" ht="24" customHeight="1" spans="1:24">
      <c r="A39" s="396"/>
      <c r="B39" s="678" t="s">
        <v>1444</v>
      </c>
      <c r="C39" s="667" t="s">
        <v>1445</v>
      </c>
      <c r="D39" s="667" t="s">
        <v>31</v>
      </c>
      <c r="E39" s="679" t="s">
        <v>1446</v>
      </c>
      <c r="F39" s="667" t="s">
        <v>32</v>
      </c>
      <c r="G39" s="667" t="s">
        <v>84</v>
      </c>
      <c r="H39" s="680" t="s">
        <v>33</v>
      </c>
      <c r="I39" s="682">
        <v>1984.8</v>
      </c>
      <c r="J39" s="680">
        <v>1984.8</v>
      </c>
      <c r="K39" s="650" t="s">
        <v>66</v>
      </c>
      <c r="L39" s="650" t="s">
        <v>1447</v>
      </c>
      <c r="M39" s="680" t="s">
        <v>36</v>
      </c>
      <c r="N39" s="680">
        <v>1999.12</v>
      </c>
      <c r="O39" s="680" t="s">
        <v>36</v>
      </c>
      <c r="P39" s="682">
        <v>2013.12</v>
      </c>
      <c r="Q39" s="680" t="s">
        <v>37</v>
      </c>
      <c r="R39" s="650" t="s">
        <v>1448</v>
      </c>
      <c r="S39" s="696" t="s">
        <v>1449</v>
      </c>
      <c r="T39" s="650"/>
      <c r="U39" s="672"/>
      <c r="V39" s="650"/>
      <c r="W39" s="650"/>
      <c r="X39" s="650"/>
    </row>
    <row r="40" s="566" customFormat="1" ht="24" customHeight="1" spans="1:24">
      <c r="A40" s="396"/>
      <c r="B40" s="678" t="s">
        <v>1450</v>
      </c>
      <c r="C40" s="667" t="s">
        <v>1451</v>
      </c>
      <c r="D40" s="667" t="s">
        <v>31</v>
      </c>
      <c r="E40" s="680">
        <v>1962.7</v>
      </c>
      <c r="F40" s="667" t="s">
        <v>32</v>
      </c>
      <c r="G40" s="667"/>
      <c r="H40" s="680" t="s">
        <v>33</v>
      </c>
      <c r="I40" s="682">
        <v>1987.7</v>
      </c>
      <c r="J40" s="680">
        <v>1987.7</v>
      </c>
      <c r="K40" s="650" t="s">
        <v>61</v>
      </c>
      <c r="L40" s="650" t="s">
        <v>62</v>
      </c>
      <c r="M40" s="680" t="s">
        <v>36</v>
      </c>
      <c r="N40" s="680">
        <v>2003.12</v>
      </c>
      <c r="O40" s="680" t="s">
        <v>36</v>
      </c>
      <c r="P40" s="682">
        <v>2016.12</v>
      </c>
      <c r="Q40" s="680" t="s">
        <v>37</v>
      </c>
      <c r="R40" s="650" t="s">
        <v>1452</v>
      </c>
      <c r="S40" s="696" t="s">
        <v>1453</v>
      </c>
      <c r="T40" s="650"/>
      <c r="U40" s="650"/>
      <c r="V40" s="650"/>
      <c r="W40" s="650"/>
      <c r="X40" s="650"/>
    </row>
    <row r="41" s="566" customFormat="1" ht="24" customHeight="1" spans="1:24">
      <c r="A41" s="396"/>
      <c r="B41" s="678" t="s">
        <v>1454</v>
      </c>
      <c r="C41" s="667" t="s">
        <v>1455</v>
      </c>
      <c r="D41" s="667" t="s">
        <v>31</v>
      </c>
      <c r="E41" s="680">
        <v>1962.7</v>
      </c>
      <c r="F41" s="667" t="s">
        <v>97</v>
      </c>
      <c r="G41" s="667"/>
      <c r="H41" s="680" t="s">
        <v>44</v>
      </c>
      <c r="I41" s="682">
        <v>2003.7</v>
      </c>
      <c r="J41" s="680">
        <v>1982.7</v>
      </c>
      <c r="K41" s="650" t="s">
        <v>218</v>
      </c>
      <c r="L41" s="650" t="s">
        <v>520</v>
      </c>
      <c r="M41" s="680" t="s">
        <v>219</v>
      </c>
      <c r="N41" s="679" t="s">
        <v>1456</v>
      </c>
      <c r="O41" s="680" t="s">
        <v>219</v>
      </c>
      <c r="P41" s="679" t="s">
        <v>917</v>
      </c>
      <c r="Q41" s="680" t="s">
        <v>132</v>
      </c>
      <c r="R41" s="650" t="s">
        <v>1457</v>
      </c>
      <c r="S41" s="696" t="s">
        <v>1458</v>
      </c>
      <c r="T41" s="650"/>
      <c r="U41" s="650"/>
      <c r="V41" s="650"/>
      <c r="W41" s="650"/>
      <c r="X41" s="652"/>
    </row>
    <row r="42" s="566" customFormat="1" ht="24" customHeight="1" spans="1:24">
      <c r="A42" s="396"/>
      <c r="B42" s="702" t="s">
        <v>1459</v>
      </c>
      <c r="C42" s="667" t="s">
        <v>1460</v>
      </c>
      <c r="D42" s="667" t="s">
        <v>31</v>
      </c>
      <c r="E42" s="680">
        <v>1962.9</v>
      </c>
      <c r="F42" s="667" t="s">
        <v>32</v>
      </c>
      <c r="G42" s="667"/>
      <c r="H42" s="680" t="s">
        <v>33</v>
      </c>
      <c r="I42" s="682">
        <v>1986.7</v>
      </c>
      <c r="J42" s="680">
        <v>1986.7</v>
      </c>
      <c r="K42" s="650" t="s">
        <v>40</v>
      </c>
      <c r="L42" s="650" t="s">
        <v>40</v>
      </c>
      <c r="M42" s="680" t="s">
        <v>36</v>
      </c>
      <c r="N42" s="680">
        <v>2003.12</v>
      </c>
      <c r="O42" s="680" t="s">
        <v>36</v>
      </c>
      <c r="P42" s="682">
        <v>2015.6</v>
      </c>
      <c r="Q42" s="680" t="s">
        <v>37</v>
      </c>
      <c r="R42" s="650" t="s">
        <v>1461</v>
      </c>
      <c r="S42" s="696" t="s">
        <v>1462</v>
      </c>
      <c r="T42" s="650"/>
      <c r="U42" s="650"/>
      <c r="V42" s="650"/>
      <c r="W42" s="650"/>
      <c r="X42" s="652"/>
    </row>
    <row r="43" s="566" customFormat="1" ht="24" customHeight="1" spans="1:24">
      <c r="A43" s="396"/>
      <c r="B43" s="702" t="s">
        <v>1463</v>
      </c>
      <c r="C43" s="667" t="s">
        <v>1464</v>
      </c>
      <c r="D43" s="667" t="s">
        <v>43</v>
      </c>
      <c r="E43" s="680">
        <v>1967.8</v>
      </c>
      <c r="F43" s="667" t="s">
        <v>97</v>
      </c>
      <c r="G43" s="667"/>
      <c r="H43" s="680" t="s">
        <v>33</v>
      </c>
      <c r="I43" s="682">
        <v>2002.1</v>
      </c>
      <c r="J43" s="680">
        <v>1987.2</v>
      </c>
      <c r="K43" s="650" t="s">
        <v>1304</v>
      </c>
      <c r="L43" s="650" t="s">
        <v>173</v>
      </c>
      <c r="M43" s="680" t="s">
        <v>154</v>
      </c>
      <c r="N43" s="680">
        <v>2001.5</v>
      </c>
      <c r="O43" s="680" t="s">
        <v>154</v>
      </c>
      <c r="P43" s="680">
        <v>2020.01</v>
      </c>
      <c r="Q43" s="680" t="s">
        <v>132</v>
      </c>
      <c r="R43" s="650" t="s">
        <v>1465</v>
      </c>
      <c r="S43" s="696" t="s">
        <v>1466</v>
      </c>
      <c r="T43" s="650"/>
      <c r="U43" s="650"/>
      <c r="V43" s="650"/>
      <c r="W43" s="650"/>
      <c r="X43" s="652"/>
    </row>
    <row r="44" s="566" customFormat="1" ht="24" customHeight="1" spans="1:24">
      <c r="A44" s="396"/>
      <c r="B44" s="703" t="s">
        <v>1467</v>
      </c>
      <c r="C44" s="704" t="s">
        <v>1468</v>
      </c>
      <c r="D44" s="704" t="s">
        <v>43</v>
      </c>
      <c r="E44" s="705">
        <v>1962.7</v>
      </c>
      <c r="F44" s="704" t="s">
        <v>32</v>
      </c>
      <c r="G44" s="704" t="s">
        <v>84</v>
      </c>
      <c r="H44" s="705" t="s">
        <v>33</v>
      </c>
      <c r="I44" s="706">
        <v>2008.1</v>
      </c>
      <c r="J44" s="680">
        <v>1982.7</v>
      </c>
      <c r="K44" s="707" t="s">
        <v>110</v>
      </c>
      <c r="L44" s="707" t="s">
        <v>173</v>
      </c>
      <c r="M44" s="705" t="s">
        <v>174</v>
      </c>
      <c r="N44" s="705">
        <v>2018.12</v>
      </c>
      <c r="O44" s="680" t="s">
        <v>174</v>
      </c>
      <c r="P44" s="680">
        <v>2019.9</v>
      </c>
      <c r="Q44" s="680" t="s">
        <v>48</v>
      </c>
      <c r="R44" s="650" t="s">
        <v>1465</v>
      </c>
      <c r="S44" s="696" t="s">
        <v>1466</v>
      </c>
      <c r="T44" s="650"/>
      <c r="U44" s="650"/>
      <c r="V44" s="650"/>
      <c r="W44" s="650"/>
      <c r="X44" s="650"/>
    </row>
    <row r="45" s="566" customFormat="1" ht="24" customHeight="1" spans="1:24">
      <c r="A45" s="396"/>
      <c r="B45" s="702" t="s">
        <v>1469</v>
      </c>
      <c r="C45" s="667" t="s">
        <v>1470</v>
      </c>
      <c r="D45" s="667" t="s">
        <v>43</v>
      </c>
      <c r="E45" s="680">
        <v>1967.11</v>
      </c>
      <c r="F45" s="667" t="s">
        <v>97</v>
      </c>
      <c r="G45" s="667"/>
      <c r="H45" s="680" t="s">
        <v>33</v>
      </c>
      <c r="I45" s="681" t="s">
        <v>1471</v>
      </c>
      <c r="J45" s="680">
        <v>1987.7</v>
      </c>
      <c r="K45" s="650" t="s">
        <v>52</v>
      </c>
      <c r="L45" s="650" t="s">
        <v>147</v>
      </c>
      <c r="M45" s="680" t="s">
        <v>154</v>
      </c>
      <c r="N45" s="679" t="s">
        <v>179</v>
      </c>
      <c r="O45" s="680" t="s">
        <v>154</v>
      </c>
      <c r="P45" s="680">
        <v>2020.01</v>
      </c>
      <c r="Q45" s="680" t="s">
        <v>132</v>
      </c>
      <c r="R45" s="650" t="s">
        <v>1472</v>
      </c>
      <c r="S45" s="696" t="s">
        <v>1473</v>
      </c>
      <c r="T45" s="650"/>
      <c r="U45" s="650"/>
      <c r="V45" s="652"/>
      <c r="W45" s="653"/>
      <c r="X45" s="653"/>
    </row>
    <row r="46" s="566" customFormat="1" ht="24" customHeight="1" spans="1:24">
      <c r="A46" s="396"/>
      <c r="B46" s="702" t="s">
        <v>1474</v>
      </c>
      <c r="C46" s="667" t="s">
        <v>1475</v>
      </c>
      <c r="D46" s="667" t="s">
        <v>31</v>
      </c>
      <c r="E46" s="680">
        <v>1962.7</v>
      </c>
      <c r="F46" s="667" t="s">
        <v>97</v>
      </c>
      <c r="G46" s="667"/>
      <c r="H46" s="680" t="s">
        <v>223</v>
      </c>
      <c r="I46" s="682">
        <v>1993.7</v>
      </c>
      <c r="J46" s="680">
        <v>1980.1</v>
      </c>
      <c r="K46" s="650" t="s">
        <v>250</v>
      </c>
      <c r="L46" s="650" t="s">
        <v>1476</v>
      </c>
      <c r="M46" s="680" t="s">
        <v>79</v>
      </c>
      <c r="N46" s="680">
        <v>1997.12</v>
      </c>
      <c r="O46" s="680" t="s">
        <v>79</v>
      </c>
      <c r="P46" s="682">
        <v>2010.12</v>
      </c>
      <c r="Q46" s="680" t="s">
        <v>132</v>
      </c>
      <c r="R46" s="650" t="s">
        <v>1472</v>
      </c>
      <c r="S46" s="696" t="s">
        <v>1473</v>
      </c>
      <c r="T46" s="650"/>
      <c r="U46" s="650"/>
      <c r="V46" s="653"/>
      <c r="W46" s="653"/>
      <c r="X46" s="653"/>
    </row>
    <row r="47" s="566" customFormat="1" ht="24" customHeight="1" spans="1:24">
      <c r="A47" s="396"/>
      <c r="B47" s="702" t="s">
        <v>1477</v>
      </c>
      <c r="C47" s="667" t="s">
        <v>1478</v>
      </c>
      <c r="D47" s="667" t="s">
        <v>31</v>
      </c>
      <c r="E47" s="679" t="s">
        <v>1479</v>
      </c>
      <c r="F47" s="667"/>
      <c r="G47" s="667"/>
      <c r="H47" s="667"/>
      <c r="I47" s="680"/>
      <c r="J47" s="682"/>
      <c r="K47" s="680">
        <v>1979.12</v>
      </c>
      <c r="L47" s="650" t="s">
        <v>218</v>
      </c>
      <c r="M47" s="680" t="s">
        <v>528</v>
      </c>
      <c r="N47" s="680">
        <v>1993.7</v>
      </c>
      <c r="O47" s="680" t="s">
        <v>528</v>
      </c>
      <c r="P47" s="680">
        <v>2010.12</v>
      </c>
      <c r="Q47" s="680" t="s">
        <v>529</v>
      </c>
      <c r="R47" s="650" t="s">
        <v>1480</v>
      </c>
      <c r="S47" s="696" t="s">
        <v>1481</v>
      </c>
      <c r="T47" s="650"/>
      <c r="U47" s="682"/>
      <c r="V47" s="650"/>
      <c r="W47" s="650"/>
      <c r="X47" s="652"/>
    </row>
    <row r="48" s="566" customFormat="1" ht="24" customHeight="1" spans="1:24">
      <c r="A48" s="396"/>
      <c r="B48" s="702" t="s">
        <v>1482</v>
      </c>
      <c r="C48" s="667" t="s">
        <v>1483</v>
      </c>
      <c r="D48" s="667" t="s">
        <v>43</v>
      </c>
      <c r="E48" s="680">
        <v>1968.1</v>
      </c>
      <c r="F48" s="667" t="s">
        <v>97</v>
      </c>
      <c r="G48" s="667"/>
      <c r="H48" s="680" t="s">
        <v>69</v>
      </c>
      <c r="I48" s="682">
        <v>1984.7</v>
      </c>
      <c r="J48" s="680">
        <v>1984.7</v>
      </c>
      <c r="K48" s="650" t="s">
        <v>434</v>
      </c>
      <c r="L48" s="650" t="s">
        <v>185</v>
      </c>
      <c r="M48" s="680" t="s">
        <v>154</v>
      </c>
      <c r="N48" s="679" t="s">
        <v>179</v>
      </c>
      <c r="O48" s="680" t="s">
        <v>154</v>
      </c>
      <c r="P48" s="680">
        <v>2016.12</v>
      </c>
      <c r="Q48" s="680" t="s">
        <v>132</v>
      </c>
      <c r="R48" s="696" t="s">
        <v>1484</v>
      </c>
      <c r="S48" s="696" t="s">
        <v>1485</v>
      </c>
      <c r="T48" s="650"/>
      <c r="U48" s="650"/>
      <c r="V48" s="650"/>
      <c r="W48" s="650"/>
      <c r="X48" s="650"/>
    </row>
    <row r="49" s="566" customFormat="1" ht="24" customHeight="1" spans="1:25">
      <c r="A49" s="396"/>
      <c r="B49" s="702" t="s">
        <v>1486</v>
      </c>
      <c r="C49" s="667" t="s">
        <v>1487</v>
      </c>
      <c r="D49" s="667" t="s">
        <v>31</v>
      </c>
      <c r="E49" s="680">
        <v>1963.1</v>
      </c>
      <c r="F49" s="667" t="s">
        <v>32</v>
      </c>
      <c r="G49" s="667"/>
      <c r="H49" s="680" t="s">
        <v>33</v>
      </c>
      <c r="I49" s="682">
        <v>1987.7</v>
      </c>
      <c r="J49" s="680">
        <v>1987.7</v>
      </c>
      <c r="K49" s="650" t="s">
        <v>258</v>
      </c>
      <c r="L49" s="650" t="s">
        <v>1416</v>
      </c>
      <c r="M49" s="680" t="s">
        <v>36</v>
      </c>
      <c r="N49" s="680">
        <v>2002.12</v>
      </c>
      <c r="O49" s="680" t="s">
        <v>36</v>
      </c>
      <c r="P49" s="682">
        <v>2013.12</v>
      </c>
      <c r="Q49" s="680" t="s">
        <v>37</v>
      </c>
      <c r="R49" s="696" t="s">
        <v>1484</v>
      </c>
      <c r="S49" s="696" t="s">
        <v>1485</v>
      </c>
      <c r="T49" s="650"/>
      <c r="U49" s="672"/>
      <c r="V49" s="650"/>
      <c r="W49" s="650"/>
      <c r="X49" s="650"/>
    </row>
    <row r="50" customFormat="1" ht="24" customHeight="1" spans="1:25">
      <c r="A50" s="396"/>
      <c r="B50" s="708" t="s">
        <v>1488</v>
      </c>
      <c r="C50" s="435" t="s">
        <v>1489</v>
      </c>
      <c r="D50" s="396" t="s">
        <v>31</v>
      </c>
      <c r="E50" s="448">
        <v>1963.3</v>
      </c>
      <c r="F50" s="396"/>
      <c r="G50" s="508"/>
      <c r="H50" s="693"/>
      <c r="I50" s="396"/>
      <c r="J50" s="448">
        <v>1982.1</v>
      </c>
      <c r="K50" s="448" t="s">
        <v>955</v>
      </c>
      <c r="L50" s="448"/>
      <c r="M50" s="435" t="s">
        <v>948</v>
      </c>
      <c r="N50" s="396"/>
      <c r="O50" s="435" t="s">
        <v>948</v>
      </c>
      <c r="P50" s="448"/>
      <c r="Q50" s="452" t="s">
        <v>948</v>
      </c>
      <c r="R50" s="696" t="s">
        <v>1490</v>
      </c>
      <c r="S50" s="696" t="s">
        <v>1491</v>
      </c>
      <c r="T50" s="396"/>
      <c r="U50" s="396"/>
      <c r="V50" s="396"/>
      <c r="W50" s="435"/>
      <c r="X50" s="508"/>
    </row>
    <row r="51" customFormat="1" ht="24" customHeight="1" spans="1:25">
      <c r="A51" s="396"/>
      <c r="B51" s="708" t="s">
        <v>1492</v>
      </c>
      <c r="C51" s="508" t="s">
        <v>1493</v>
      </c>
      <c r="D51" s="508" t="s">
        <v>43</v>
      </c>
      <c r="E51" s="692" t="s">
        <v>1494</v>
      </c>
      <c r="F51" s="508" t="s">
        <v>97</v>
      </c>
      <c r="G51" s="508"/>
      <c r="H51" s="693" t="s">
        <v>715</v>
      </c>
      <c r="I51" s="693">
        <v>2009.1</v>
      </c>
      <c r="J51" s="693">
        <v>1988.1</v>
      </c>
      <c r="K51" s="508" t="s">
        <v>410</v>
      </c>
      <c r="L51" s="508" t="s">
        <v>886</v>
      </c>
      <c r="M51" s="508" t="s">
        <v>887</v>
      </c>
      <c r="N51" s="693">
        <v>2012.11</v>
      </c>
      <c r="O51" s="452" t="s">
        <v>887</v>
      </c>
      <c r="P51" s="693">
        <v>2022.02</v>
      </c>
      <c r="Q51" s="452" t="s">
        <v>278</v>
      </c>
      <c r="R51" s="696" t="s">
        <v>1490</v>
      </c>
      <c r="S51" s="696" t="s">
        <v>1491</v>
      </c>
      <c r="T51" s="508"/>
      <c r="U51" s="693"/>
      <c r="V51" s="508"/>
      <c r="W51" s="508"/>
      <c r="X51" s="508"/>
    </row>
    <row r="52" s="279" customFormat="1" ht="24" customHeight="1" spans="1:25">
      <c r="A52" s="396"/>
      <c r="B52" s="702" t="s">
        <v>1495</v>
      </c>
      <c r="C52" s="650" t="s">
        <v>1496</v>
      </c>
      <c r="D52" s="650" t="s">
        <v>31</v>
      </c>
      <c r="E52" s="681" t="s">
        <v>1497</v>
      </c>
      <c r="F52" s="650" t="s">
        <v>32</v>
      </c>
      <c r="G52" s="650" t="s">
        <v>84</v>
      </c>
      <c r="H52" s="682" t="s">
        <v>33</v>
      </c>
      <c r="I52" s="650">
        <v>1987.7</v>
      </c>
      <c r="J52" s="682">
        <v>1987.7</v>
      </c>
      <c r="K52" s="650" t="s">
        <v>103</v>
      </c>
      <c r="L52" s="650" t="s">
        <v>103</v>
      </c>
      <c r="M52" s="682" t="s">
        <v>47</v>
      </c>
      <c r="N52" s="682">
        <v>2006.11</v>
      </c>
      <c r="O52" s="682" t="s">
        <v>47</v>
      </c>
      <c r="P52" s="682">
        <v>2019.11</v>
      </c>
      <c r="Q52" s="682" t="s">
        <v>1406</v>
      </c>
      <c r="R52" s="696" t="s">
        <v>1498</v>
      </c>
      <c r="S52" s="696" t="s">
        <v>1499</v>
      </c>
      <c r="T52" s="508"/>
      <c r="U52" s="682"/>
      <c r="V52" s="650"/>
      <c r="W52" s="650"/>
      <c r="X52" s="682"/>
    </row>
    <row r="53" s="103" customFormat="1" ht="24" customHeight="1" spans="1:25">
      <c r="A53" s="396"/>
      <c r="B53" s="708" t="s">
        <v>1500</v>
      </c>
      <c r="C53" s="508" t="s">
        <v>1501</v>
      </c>
      <c r="D53" s="508" t="s">
        <v>31</v>
      </c>
      <c r="E53" s="692" t="s">
        <v>1479</v>
      </c>
      <c r="F53" s="508" t="s">
        <v>75</v>
      </c>
      <c r="G53" s="508" t="s">
        <v>84</v>
      </c>
      <c r="H53" s="693" t="s">
        <v>1502</v>
      </c>
      <c r="I53" s="693">
        <v>1993.7</v>
      </c>
      <c r="J53" s="693">
        <v>1981.1</v>
      </c>
      <c r="K53" s="508" t="s">
        <v>875</v>
      </c>
      <c r="L53" s="508"/>
      <c r="M53" s="508" t="s">
        <v>1503</v>
      </c>
      <c r="N53" s="693"/>
      <c r="O53" s="508" t="s">
        <v>1503</v>
      </c>
      <c r="P53" s="693">
        <v>2010.12</v>
      </c>
      <c r="Q53" s="693" t="s">
        <v>1504</v>
      </c>
      <c r="R53" s="696" t="s">
        <v>1505</v>
      </c>
      <c r="S53" s="696" t="s">
        <v>1506</v>
      </c>
      <c r="T53" s="508"/>
      <c r="U53" s="508"/>
      <c r="V53" s="508"/>
      <c r="W53" s="508"/>
      <c r="X53" s="709"/>
    </row>
    <row r="54" s="566" customFormat="1" ht="24" customHeight="1" spans="1:25">
      <c r="A54" s="396"/>
      <c r="B54" s="702" t="s">
        <v>1507</v>
      </c>
      <c r="C54" s="667" t="s">
        <v>1508</v>
      </c>
      <c r="D54" s="667" t="s">
        <v>31</v>
      </c>
      <c r="E54" s="667">
        <v>1963.12</v>
      </c>
      <c r="F54" s="667" t="s">
        <v>32</v>
      </c>
      <c r="G54" s="667"/>
      <c r="H54" s="667" t="s">
        <v>44</v>
      </c>
      <c r="I54" s="650">
        <v>1987.7</v>
      </c>
      <c r="J54" s="667">
        <v>1987.7</v>
      </c>
      <c r="K54" s="650" t="s">
        <v>87</v>
      </c>
      <c r="L54" s="650" t="s">
        <v>1509</v>
      </c>
      <c r="M54" s="667" t="s">
        <v>36</v>
      </c>
      <c r="N54" s="667">
        <v>1999.12</v>
      </c>
      <c r="O54" s="667" t="s">
        <v>36</v>
      </c>
      <c r="P54" s="650">
        <v>2013.12</v>
      </c>
      <c r="Q54" s="667" t="s">
        <v>37</v>
      </c>
      <c r="R54" s="696" t="s">
        <v>1510</v>
      </c>
      <c r="S54" s="696" t="s">
        <v>1511</v>
      </c>
      <c r="T54" s="508"/>
      <c r="U54" s="672"/>
      <c r="V54" s="650"/>
      <c r="W54" s="650"/>
      <c r="X54" s="650"/>
    </row>
    <row r="55" s="93" customFormat="1" ht="24" customHeight="1" spans="1:25">
      <c r="A55" s="419"/>
      <c r="B55" s="710" t="s">
        <v>1512</v>
      </c>
      <c r="C55" s="630" t="s">
        <v>1513</v>
      </c>
      <c r="D55" s="630" t="s">
        <v>31</v>
      </c>
      <c r="E55" s="711" t="s">
        <v>1514</v>
      </c>
      <c r="F55" s="630" t="s">
        <v>897</v>
      </c>
      <c r="G55" s="630" t="s">
        <v>84</v>
      </c>
      <c r="H55" s="712" t="s">
        <v>979</v>
      </c>
      <c r="I55" s="630">
        <v>1997.7</v>
      </c>
      <c r="J55" s="629">
        <v>1981.1</v>
      </c>
      <c r="K55" s="630" t="s">
        <v>875</v>
      </c>
      <c r="L55" s="630"/>
      <c r="M55" s="630" t="s">
        <v>967</v>
      </c>
      <c r="N55" s="630"/>
      <c r="O55" s="630" t="s">
        <v>967</v>
      </c>
      <c r="P55" s="629">
        <v>2010.12</v>
      </c>
      <c r="Q55" s="629" t="s">
        <v>969</v>
      </c>
      <c r="R55" s="629"/>
      <c r="S55" s="630"/>
      <c r="T55" s="630"/>
      <c r="U55" s="630"/>
      <c r="V55" s="630"/>
      <c r="W55" s="630"/>
      <c r="X55" s="630"/>
    </row>
    <row r="56" s="566" customFormat="1" ht="24" customHeight="1" spans="1:25">
      <c r="A56" s="396"/>
      <c r="B56" s="708" t="s">
        <v>1515</v>
      </c>
      <c r="C56" s="508" t="s">
        <v>1516</v>
      </c>
      <c r="D56" s="508" t="s">
        <v>31</v>
      </c>
      <c r="E56" s="708" t="s">
        <v>1514</v>
      </c>
      <c r="F56" s="508" t="s">
        <v>32</v>
      </c>
      <c r="G56" s="508"/>
      <c r="H56" s="508" t="s">
        <v>84</v>
      </c>
      <c r="I56" s="508" t="s">
        <v>44</v>
      </c>
      <c r="J56" s="508">
        <v>1985.7</v>
      </c>
      <c r="K56" s="508">
        <v>1985.7</v>
      </c>
      <c r="L56" s="508" t="s">
        <v>136</v>
      </c>
      <c r="M56" s="508" t="s">
        <v>136</v>
      </c>
      <c r="N56" s="508" t="s">
        <v>47</v>
      </c>
      <c r="O56" s="508">
        <v>2005.11</v>
      </c>
      <c r="P56" s="508" t="s">
        <v>47</v>
      </c>
      <c r="Q56" s="508">
        <v>2019.11</v>
      </c>
      <c r="R56" s="508" t="s">
        <v>1406</v>
      </c>
      <c r="S56" s="396"/>
      <c r="T56" s="508"/>
      <c r="U56" s="508"/>
      <c r="V56" s="508"/>
      <c r="W56" s="508"/>
      <c r="X56" s="508"/>
      <c r="Y56" s="508"/>
    </row>
    <row r="57" s="566" customFormat="1" ht="24" customHeight="1" spans="1:25">
      <c r="A57" s="396"/>
      <c r="B57" s="702" t="s">
        <v>1517</v>
      </c>
      <c r="C57" s="667" t="s">
        <v>1518</v>
      </c>
      <c r="D57" s="667" t="s">
        <v>43</v>
      </c>
      <c r="E57" s="667">
        <v>1963.1</v>
      </c>
      <c r="F57" s="667" t="s">
        <v>97</v>
      </c>
      <c r="G57" s="667"/>
      <c r="H57" s="713" t="s">
        <v>84</v>
      </c>
      <c r="I57" s="667" t="s">
        <v>33</v>
      </c>
      <c r="J57" s="650">
        <v>1990.7</v>
      </c>
      <c r="K57" s="667">
        <v>1981.7</v>
      </c>
      <c r="L57" s="650" t="s">
        <v>1330</v>
      </c>
      <c r="M57" s="650" t="s">
        <v>173</v>
      </c>
      <c r="N57" s="667" t="s">
        <v>148</v>
      </c>
      <c r="O57" s="714" t="s">
        <v>1519</v>
      </c>
      <c r="P57" s="667" t="s">
        <v>148</v>
      </c>
      <c r="Q57" s="650">
        <v>2021.02</v>
      </c>
      <c r="R57" s="667" t="s">
        <v>37</v>
      </c>
      <c r="S57" s="650"/>
      <c r="T57" s="650"/>
      <c r="U57" s="650"/>
      <c r="V57" s="672"/>
      <c r="W57" s="650"/>
      <c r="X57" s="650"/>
      <c r="Y57" s="650"/>
    </row>
    <row r="58" s="566" customFormat="1" ht="24" customHeight="1" spans="1:25">
      <c r="A58" s="396"/>
      <c r="B58" s="702" t="s">
        <v>1520</v>
      </c>
      <c r="C58" s="667" t="s">
        <v>1521</v>
      </c>
      <c r="D58" s="667" t="s">
        <v>31</v>
      </c>
      <c r="E58" s="714" t="s">
        <v>1522</v>
      </c>
      <c r="F58" s="667" t="s">
        <v>75</v>
      </c>
      <c r="G58" s="667"/>
      <c r="H58" s="713" t="s">
        <v>84</v>
      </c>
      <c r="I58" s="667" t="s">
        <v>1523</v>
      </c>
      <c r="J58" s="650">
        <v>1982.7</v>
      </c>
      <c r="K58" s="667">
        <v>1983.1</v>
      </c>
      <c r="L58" s="650" t="s">
        <v>236</v>
      </c>
      <c r="M58" s="650" t="s">
        <v>365</v>
      </c>
      <c r="N58" s="667" t="s">
        <v>79</v>
      </c>
      <c r="O58" s="667">
        <v>1998.12</v>
      </c>
      <c r="P58" s="667" t="s">
        <v>79</v>
      </c>
      <c r="Q58" s="650">
        <v>2013.12</v>
      </c>
      <c r="R58" s="667" t="s">
        <v>132</v>
      </c>
      <c r="S58" s="653"/>
      <c r="T58" s="650"/>
      <c r="U58" s="650"/>
      <c r="V58" s="672"/>
      <c r="W58" s="653"/>
      <c r="X58" s="653"/>
      <c r="Y58" s="650"/>
    </row>
    <row r="59" s="566" customFormat="1" ht="24" customHeight="1" spans="1:25">
      <c r="A59" s="396"/>
      <c r="B59" s="702" t="s">
        <v>1524</v>
      </c>
      <c r="C59" s="667" t="s">
        <v>1286</v>
      </c>
      <c r="D59" s="667" t="s">
        <v>43</v>
      </c>
      <c r="E59" s="667">
        <v>1969.3</v>
      </c>
      <c r="F59" s="667" t="s">
        <v>97</v>
      </c>
      <c r="G59" s="667"/>
      <c r="H59" s="713"/>
      <c r="I59" s="667" t="s">
        <v>161</v>
      </c>
      <c r="J59" s="650">
        <v>2016.1</v>
      </c>
      <c r="K59" s="667">
        <v>1989.5</v>
      </c>
      <c r="L59" s="650" t="s">
        <v>507</v>
      </c>
      <c r="M59" s="650" t="s">
        <v>508</v>
      </c>
      <c r="N59" s="667" t="s">
        <v>195</v>
      </c>
      <c r="O59" s="667">
        <v>2007.5</v>
      </c>
      <c r="P59" s="667" t="s">
        <v>195</v>
      </c>
      <c r="Q59" s="667">
        <v>2022.02</v>
      </c>
      <c r="R59" s="667" t="s">
        <v>132</v>
      </c>
      <c r="S59" s="650"/>
      <c r="T59" s="650"/>
      <c r="U59" s="650"/>
      <c r="V59" s="650"/>
      <c r="W59" s="650"/>
      <c r="X59" s="650"/>
      <c r="Y59" s="650"/>
    </row>
    <row r="60" s="93" customFormat="1" ht="24" customHeight="1" spans="1:25">
      <c r="A60" s="419"/>
      <c r="B60" s="710" t="s">
        <v>1525</v>
      </c>
      <c r="C60" s="627" t="s">
        <v>1526</v>
      </c>
      <c r="D60" s="419" t="s">
        <v>31</v>
      </c>
      <c r="E60" s="715">
        <v>1964.5</v>
      </c>
      <c r="F60" s="419"/>
      <c r="G60" s="630" t="s">
        <v>84</v>
      </c>
      <c r="H60" s="629"/>
      <c r="I60" s="629"/>
      <c r="J60" s="419"/>
      <c r="K60" s="715">
        <v>1982.1</v>
      </c>
      <c r="L60" s="419" t="s">
        <v>955</v>
      </c>
      <c r="M60" s="419"/>
      <c r="N60" s="627" t="s">
        <v>948</v>
      </c>
      <c r="O60" s="419"/>
      <c r="P60" s="627" t="s">
        <v>948</v>
      </c>
      <c r="Q60" s="715"/>
      <c r="R60" s="628" t="s">
        <v>948</v>
      </c>
      <c r="S60" s="419"/>
      <c r="T60" s="419"/>
      <c r="U60" s="419"/>
      <c r="V60" s="419"/>
      <c r="W60" s="419"/>
      <c r="X60" s="627"/>
      <c r="Y60" s="419"/>
    </row>
    <row r="61" s="566" customFormat="1" ht="24" customHeight="1" spans="1:25">
      <c r="A61" s="396"/>
      <c r="B61" s="708" t="s">
        <v>1527</v>
      </c>
      <c r="C61" s="435" t="s">
        <v>1528</v>
      </c>
      <c r="D61" s="435" t="s">
        <v>31</v>
      </c>
      <c r="E61" s="435">
        <v>1964.5</v>
      </c>
      <c r="F61" s="435" t="s">
        <v>32</v>
      </c>
      <c r="G61" s="435"/>
      <c r="H61" s="508" t="s">
        <v>84</v>
      </c>
      <c r="I61" s="435" t="s">
        <v>33</v>
      </c>
      <c r="J61" s="508">
        <v>1987.7</v>
      </c>
      <c r="K61" s="435">
        <v>1987.7</v>
      </c>
      <c r="L61" s="508" t="s">
        <v>139</v>
      </c>
      <c r="M61" s="508" t="s">
        <v>1421</v>
      </c>
      <c r="N61" s="435" t="s">
        <v>36</v>
      </c>
      <c r="O61" s="435">
        <v>1999.12</v>
      </c>
      <c r="P61" s="435" t="s">
        <v>36</v>
      </c>
      <c r="Q61" s="508">
        <v>2019.2</v>
      </c>
      <c r="R61" s="435" t="s">
        <v>37</v>
      </c>
      <c r="S61" s="508"/>
      <c r="T61" s="508"/>
      <c r="U61" s="508"/>
      <c r="V61" s="508"/>
      <c r="W61" s="508"/>
      <c r="X61" s="508"/>
      <c r="Y61" s="508"/>
    </row>
    <row r="62" s="566" customFormat="1" ht="24" customHeight="1" spans="1:25">
      <c r="A62" s="396"/>
      <c r="B62" s="702" t="s">
        <v>1529</v>
      </c>
      <c r="C62" s="667" t="s">
        <v>1530</v>
      </c>
      <c r="D62" s="667" t="s">
        <v>31</v>
      </c>
      <c r="E62" s="667">
        <v>1964.6</v>
      </c>
      <c r="F62" s="667" t="s">
        <v>32</v>
      </c>
      <c r="G62" s="667"/>
      <c r="H62" s="713"/>
      <c r="I62" s="667" t="s">
        <v>33</v>
      </c>
      <c r="J62" s="650">
        <v>1989.7</v>
      </c>
      <c r="K62" s="667">
        <v>1989.7</v>
      </c>
      <c r="L62" s="650" t="s">
        <v>107</v>
      </c>
      <c r="M62" s="650" t="s">
        <v>62</v>
      </c>
      <c r="N62" s="667" t="s">
        <v>36</v>
      </c>
      <c r="O62" s="667">
        <v>2004.12</v>
      </c>
      <c r="P62" s="667" t="s">
        <v>36</v>
      </c>
      <c r="Q62" s="650">
        <v>2019.2</v>
      </c>
      <c r="R62" s="667" t="s">
        <v>37</v>
      </c>
      <c r="S62" s="653"/>
      <c r="T62" s="650"/>
      <c r="U62" s="650"/>
      <c r="V62" s="650"/>
      <c r="W62" s="650"/>
      <c r="X62" s="650"/>
      <c r="Y62" s="650"/>
    </row>
    <row r="63" s="566" customFormat="1" ht="24" customHeight="1" spans="1:25">
      <c r="A63" s="396"/>
      <c r="B63" s="716" t="s">
        <v>1531</v>
      </c>
      <c r="C63" s="717" t="s">
        <v>1532</v>
      </c>
      <c r="D63" s="717" t="s">
        <v>31</v>
      </c>
      <c r="E63" s="717">
        <v>1964.8</v>
      </c>
      <c r="F63" s="717" t="s">
        <v>97</v>
      </c>
      <c r="G63" s="717"/>
      <c r="H63" s="718"/>
      <c r="I63" s="717" t="s">
        <v>212</v>
      </c>
      <c r="J63" s="672">
        <v>1994.7</v>
      </c>
      <c r="K63" s="667">
        <v>1982.8</v>
      </c>
      <c r="L63" s="672" t="s">
        <v>200</v>
      </c>
      <c r="M63" s="650"/>
      <c r="N63" s="667" t="s">
        <v>202</v>
      </c>
      <c r="O63" s="667">
        <v>2020.12</v>
      </c>
      <c r="P63" s="667" t="s">
        <v>202</v>
      </c>
      <c r="Q63" s="650">
        <v>2021.07</v>
      </c>
      <c r="R63" s="667" t="s">
        <v>72</v>
      </c>
      <c r="S63" s="672"/>
      <c r="T63" s="672"/>
      <c r="U63" s="672"/>
      <c r="V63" s="672"/>
      <c r="W63" s="672"/>
      <c r="X63" s="672"/>
      <c r="Y63" s="650"/>
    </row>
    <row r="64" s="566" customFormat="1" ht="24" customHeight="1" spans="1:25">
      <c r="A64" s="396"/>
      <c r="B64" s="702" t="s">
        <v>1533</v>
      </c>
      <c r="C64" s="667" t="s">
        <v>1534</v>
      </c>
      <c r="D64" s="667" t="s">
        <v>43</v>
      </c>
      <c r="E64" s="653">
        <v>1969.8</v>
      </c>
      <c r="F64" s="667" t="s">
        <v>75</v>
      </c>
      <c r="G64" s="667"/>
      <c r="H64" s="713"/>
      <c r="I64" s="667" t="s">
        <v>192</v>
      </c>
      <c r="J64" s="650">
        <v>1988.7</v>
      </c>
      <c r="K64" s="667">
        <v>1988.7</v>
      </c>
      <c r="L64" s="650" t="s">
        <v>66</v>
      </c>
      <c r="M64" s="650" t="s">
        <v>153</v>
      </c>
      <c r="N64" s="667" t="s">
        <v>154</v>
      </c>
      <c r="O64" s="667">
        <v>2001.12</v>
      </c>
      <c r="P64" s="667" t="s">
        <v>154</v>
      </c>
      <c r="Q64" s="667">
        <v>2020.01</v>
      </c>
      <c r="R64" s="667" t="s">
        <v>132</v>
      </c>
      <c r="S64" s="650"/>
      <c r="T64" s="650"/>
      <c r="U64" s="650"/>
      <c r="V64" s="650"/>
      <c r="W64" s="650"/>
      <c r="X64" s="650"/>
      <c r="Y64" s="650"/>
    </row>
    <row r="65" s="566" customFormat="1" ht="24" customHeight="1" spans="1:26">
      <c r="A65" s="396"/>
      <c r="B65" s="702" t="s">
        <v>1535</v>
      </c>
      <c r="C65" s="667" t="s">
        <v>1536</v>
      </c>
      <c r="D65" s="667" t="s">
        <v>31</v>
      </c>
      <c r="E65" s="667">
        <v>1964.9</v>
      </c>
      <c r="F65" s="667" t="s">
        <v>32</v>
      </c>
      <c r="G65" s="667"/>
      <c r="H65" s="713"/>
      <c r="I65" s="667" t="s">
        <v>33</v>
      </c>
      <c r="J65" s="650">
        <v>1987.7</v>
      </c>
      <c r="K65" s="667">
        <v>1987.7</v>
      </c>
      <c r="L65" s="650" t="s">
        <v>258</v>
      </c>
      <c r="M65" s="650" t="s">
        <v>1416</v>
      </c>
      <c r="N65" s="667" t="s">
        <v>79</v>
      </c>
      <c r="O65" s="667">
        <v>1992.12</v>
      </c>
      <c r="P65" s="667" t="s">
        <v>79</v>
      </c>
      <c r="Q65" s="650">
        <v>2010.12</v>
      </c>
      <c r="R65" s="667" t="s">
        <v>132</v>
      </c>
      <c r="S65" s="650"/>
      <c r="T65" s="650"/>
      <c r="U65" s="650"/>
      <c r="V65" s="650"/>
      <c r="W65" s="653"/>
      <c r="X65" s="653"/>
      <c r="Y65" s="653"/>
    </row>
    <row r="66" s="566" customFormat="1" ht="24" customHeight="1" spans="1:26">
      <c r="A66" s="396"/>
      <c r="B66" s="702" t="s">
        <v>1537</v>
      </c>
      <c r="C66" s="667" t="s">
        <v>1538</v>
      </c>
      <c r="D66" s="667" t="s">
        <v>43</v>
      </c>
      <c r="E66" s="667">
        <v>1969.11</v>
      </c>
      <c r="F66" s="667" t="s">
        <v>97</v>
      </c>
      <c r="G66" s="667"/>
      <c r="H66" s="713"/>
      <c r="I66" s="667" t="s">
        <v>33</v>
      </c>
      <c r="J66" s="650">
        <v>2010.7</v>
      </c>
      <c r="K66" s="714" t="s">
        <v>1539</v>
      </c>
      <c r="L66" s="650" t="s">
        <v>1371</v>
      </c>
      <c r="M66" s="650"/>
      <c r="N66" s="667" t="s">
        <v>496</v>
      </c>
      <c r="O66" s="667">
        <v>2011.5</v>
      </c>
      <c r="P66" s="667" t="s">
        <v>496</v>
      </c>
      <c r="Q66" s="667">
        <v>2016.12</v>
      </c>
      <c r="R66" s="650" t="s">
        <v>229</v>
      </c>
      <c r="S66" s="653"/>
      <c r="T66" s="650"/>
      <c r="U66" s="650"/>
      <c r="V66" s="650"/>
      <c r="W66" s="650"/>
      <c r="X66" s="650"/>
      <c r="Y66" s="650"/>
    </row>
    <row r="67" s="566" customFormat="1" ht="24" customHeight="1" spans="1:26">
      <c r="A67" s="396"/>
      <c r="B67" s="702" t="s">
        <v>1540</v>
      </c>
      <c r="C67" s="667" t="s">
        <v>1004</v>
      </c>
      <c r="D67" s="667" t="s">
        <v>31</v>
      </c>
      <c r="E67" s="667">
        <v>1965.11</v>
      </c>
      <c r="F67" s="667" t="s">
        <v>75</v>
      </c>
      <c r="G67" s="667"/>
      <c r="H67" s="713" t="s">
        <v>84</v>
      </c>
      <c r="I67" s="667" t="s">
        <v>1398</v>
      </c>
      <c r="J67" s="650">
        <v>1992.7</v>
      </c>
      <c r="K67" s="667">
        <v>1982.11</v>
      </c>
      <c r="L67" s="650" t="s">
        <v>200</v>
      </c>
      <c r="M67" s="650" t="s">
        <v>201</v>
      </c>
      <c r="N67" s="667" t="s">
        <v>450</v>
      </c>
      <c r="O67" s="667">
        <v>2008.9</v>
      </c>
      <c r="P67" s="667" t="s">
        <v>450</v>
      </c>
      <c r="Q67" s="667">
        <v>2022.02</v>
      </c>
      <c r="R67" s="667" t="s">
        <v>132</v>
      </c>
      <c r="S67" s="653"/>
      <c r="T67" s="650"/>
      <c r="U67" s="650"/>
      <c r="V67" s="650"/>
      <c r="W67" s="650"/>
      <c r="X67" s="650"/>
      <c r="Y67" s="650"/>
    </row>
    <row r="68" s="99" customFormat="1" ht="24" customHeight="1" spans="1:26">
      <c r="A68" s="419"/>
      <c r="B68" s="719" t="s">
        <v>1541</v>
      </c>
      <c r="C68" s="633" t="s">
        <v>1542</v>
      </c>
      <c r="D68" s="633" t="s">
        <v>43</v>
      </c>
      <c r="E68" s="633">
        <v>1969.12</v>
      </c>
      <c r="F68" s="633" t="s">
        <v>267</v>
      </c>
      <c r="G68" s="633"/>
      <c r="H68" s="720"/>
      <c r="I68" s="633" t="s">
        <v>33</v>
      </c>
      <c r="J68" s="719" t="s">
        <v>179</v>
      </c>
      <c r="K68" s="633">
        <v>1991.7</v>
      </c>
      <c r="L68" s="636" t="s">
        <v>152</v>
      </c>
      <c r="M68" s="636" t="s">
        <v>173</v>
      </c>
      <c r="N68" s="633" t="s">
        <v>154</v>
      </c>
      <c r="O68" s="633">
        <v>2012.5</v>
      </c>
      <c r="P68" s="633" t="s">
        <v>154</v>
      </c>
      <c r="Q68" s="633">
        <v>2024.01</v>
      </c>
      <c r="R68" s="633" t="s">
        <v>132</v>
      </c>
      <c r="S68" s="636"/>
      <c r="T68" s="636"/>
      <c r="U68" s="636"/>
      <c r="V68" s="636"/>
      <c r="W68" s="636"/>
      <c r="X68" s="636"/>
      <c r="Y68" s="636"/>
    </row>
    <row r="69" s="279" customFormat="1" ht="24" customHeight="1" spans="1:26">
      <c r="A69" s="396">
        <v>1</v>
      </c>
      <c r="B69" s="702" t="s">
        <v>1543</v>
      </c>
      <c r="C69" s="667" t="s">
        <v>1544</v>
      </c>
      <c r="D69" s="667" t="s">
        <v>43</v>
      </c>
      <c r="E69" s="667">
        <v>1970.11</v>
      </c>
      <c r="F69" s="667" t="s">
        <v>97</v>
      </c>
      <c r="G69" s="667"/>
      <c r="H69" s="713"/>
      <c r="I69" s="667" t="s">
        <v>69</v>
      </c>
      <c r="J69" s="702" t="s">
        <v>500</v>
      </c>
      <c r="K69" s="667">
        <v>1989.7</v>
      </c>
      <c r="L69" s="650" t="s">
        <v>434</v>
      </c>
      <c r="M69" s="650" t="s">
        <v>185</v>
      </c>
      <c r="N69" s="667" t="s">
        <v>154</v>
      </c>
      <c r="O69" s="667">
        <v>2008.5</v>
      </c>
      <c r="P69" s="667" t="s">
        <v>154</v>
      </c>
      <c r="Q69" s="650">
        <v>2022.02</v>
      </c>
      <c r="R69" s="667" t="s">
        <v>132</v>
      </c>
      <c r="S69" s="650"/>
      <c r="T69" s="650"/>
      <c r="U69" s="650"/>
      <c r="V69" s="650"/>
      <c r="W69" s="650"/>
      <c r="X69" s="650"/>
      <c r="Y69" s="650"/>
    </row>
    <row r="70" s="279" customFormat="1" ht="24" customHeight="1" spans="1:26">
      <c r="A70" s="396">
        <v>2</v>
      </c>
      <c r="B70" s="702" t="s">
        <v>1545</v>
      </c>
      <c r="C70" s="667" t="s">
        <v>1546</v>
      </c>
      <c r="D70" s="667" t="s">
        <v>31</v>
      </c>
      <c r="E70" s="667">
        <v>1965.1</v>
      </c>
      <c r="F70" s="667" t="s">
        <v>75</v>
      </c>
      <c r="G70" s="667"/>
      <c r="H70" s="713"/>
      <c r="I70" s="667" t="s">
        <v>216</v>
      </c>
      <c r="J70" s="650">
        <v>1985.7</v>
      </c>
      <c r="K70" s="667">
        <v>1985.7</v>
      </c>
      <c r="L70" s="650" t="s">
        <v>218</v>
      </c>
      <c r="M70" s="650"/>
      <c r="N70" s="667" t="s">
        <v>219</v>
      </c>
      <c r="O70" s="667">
        <v>2001.8</v>
      </c>
      <c r="P70" s="667" t="s">
        <v>219</v>
      </c>
      <c r="Q70" s="650">
        <v>2019.2</v>
      </c>
      <c r="R70" s="667" t="s">
        <v>132</v>
      </c>
      <c r="S70" s="650"/>
      <c r="T70" s="650"/>
      <c r="U70" s="650"/>
      <c r="V70" s="650"/>
      <c r="W70" s="650"/>
      <c r="X70" s="650"/>
      <c r="Y70" s="650"/>
    </row>
    <row r="71" s="279" customFormat="1" ht="24" customHeight="1" spans="1:26">
      <c r="A71" s="396">
        <v>3</v>
      </c>
      <c r="B71" s="702" t="s">
        <v>1547</v>
      </c>
      <c r="C71" s="667" t="s">
        <v>1548</v>
      </c>
      <c r="D71" s="667" t="s">
        <v>31</v>
      </c>
      <c r="E71" s="667">
        <v>1965.1</v>
      </c>
      <c r="F71" s="667" t="s">
        <v>32</v>
      </c>
      <c r="G71" s="667"/>
      <c r="H71" s="713"/>
      <c r="I71" s="667" t="s">
        <v>33</v>
      </c>
      <c r="J71" s="650">
        <v>1990.7</v>
      </c>
      <c r="K71" s="667">
        <v>1990.7</v>
      </c>
      <c r="L71" s="650" t="s">
        <v>296</v>
      </c>
      <c r="M71" s="650" t="s">
        <v>1549</v>
      </c>
      <c r="N71" s="667" t="s">
        <v>36</v>
      </c>
      <c r="O71" s="667">
        <v>2005.11</v>
      </c>
      <c r="P71" s="667" t="s">
        <v>36</v>
      </c>
      <c r="Q71" s="650">
        <v>2020.01</v>
      </c>
      <c r="R71" s="667" t="s">
        <v>37</v>
      </c>
      <c r="S71" s="650"/>
      <c r="T71" s="650"/>
      <c r="U71" s="650"/>
      <c r="V71" s="650"/>
      <c r="W71" s="650"/>
      <c r="X71" s="650"/>
      <c r="Y71" s="650"/>
    </row>
    <row r="72" s="99" customFormat="1" ht="24" customHeight="1" spans="1:26">
      <c r="A72" s="396">
        <v>4</v>
      </c>
      <c r="B72" s="702" t="s">
        <v>1550</v>
      </c>
      <c r="C72" s="667" t="s">
        <v>1551</v>
      </c>
      <c r="D72" s="667" t="s">
        <v>43</v>
      </c>
      <c r="E72" s="667">
        <v>1970.5</v>
      </c>
      <c r="F72" s="667" t="s">
        <v>97</v>
      </c>
      <c r="G72" s="667"/>
      <c r="H72" s="713"/>
      <c r="I72" s="667" t="s">
        <v>33</v>
      </c>
      <c r="J72" s="650">
        <v>2005.7</v>
      </c>
      <c r="K72" s="667">
        <v>1987.1</v>
      </c>
      <c r="L72" s="650" t="s">
        <v>236</v>
      </c>
      <c r="M72" s="650"/>
      <c r="N72" s="667" t="s">
        <v>228</v>
      </c>
      <c r="O72" s="667">
        <v>2000.12</v>
      </c>
      <c r="P72" s="667" t="s">
        <v>228</v>
      </c>
      <c r="Q72" s="667">
        <v>2010.12</v>
      </c>
      <c r="R72" s="667" t="s">
        <v>229</v>
      </c>
      <c r="S72" s="650"/>
      <c r="T72" s="650"/>
      <c r="U72" s="650"/>
      <c r="V72" s="650"/>
      <c r="W72" s="650"/>
      <c r="X72" s="650"/>
      <c r="Y72" s="650"/>
    </row>
    <row r="73" s="566" customFormat="1" ht="24" customHeight="1" spans="1:26">
      <c r="A73" s="396">
        <v>5</v>
      </c>
      <c r="B73" s="702" t="s">
        <v>1552</v>
      </c>
      <c r="C73" s="667" t="s">
        <v>1553</v>
      </c>
      <c r="D73" s="667" t="s">
        <v>43</v>
      </c>
      <c r="E73" s="714" t="s">
        <v>1554</v>
      </c>
      <c r="F73" s="667" t="s">
        <v>75</v>
      </c>
      <c r="G73" s="667"/>
      <c r="H73" s="713" t="s">
        <v>84</v>
      </c>
      <c r="I73" s="667" t="s">
        <v>33</v>
      </c>
      <c r="J73" s="702" t="s">
        <v>268</v>
      </c>
      <c r="K73" s="714" t="s">
        <v>506</v>
      </c>
      <c r="L73" s="653" t="s">
        <v>592</v>
      </c>
      <c r="M73" s="650"/>
      <c r="N73" s="667" t="s">
        <v>228</v>
      </c>
      <c r="O73" s="667">
        <v>2016.06</v>
      </c>
      <c r="P73" s="667" t="s">
        <v>228</v>
      </c>
      <c r="Q73" s="667">
        <v>2015.06</v>
      </c>
      <c r="R73" s="667" t="s">
        <v>229</v>
      </c>
      <c r="S73" s="650"/>
      <c r="T73" s="650"/>
      <c r="U73" s="650"/>
      <c r="V73" s="650"/>
      <c r="W73" s="650"/>
      <c r="X73" s="650"/>
      <c r="Y73" s="650"/>
    </row>
    <row r="74" s="566" customFormat="1" ht="24" customHeight="1" spans="1:26">
      <c r="A74" s="396">
        <v>6</v>
      </c>
      <c r="B74" s="721" t="s">
        <v>1555</v>
      </c>
      <c r="C74" s="717" t="s">
        <v>1556</v>
      </c>
      <c r="D74" s="717" t="s">
        <v>43</v>
      </c>
      <c r="E74" s="722" t="s">
        <v>1494</v>
      </c>
      <c r="F74" s="717" t="s">
        <v>97</v>
      </c>
      <c r="G74" s="717"/>
      <c r="H74" s="718"/>
      <c r="I74" s="717" t="s">
        <v>44</v>
      </c>
      <c r="J74" s="721" t="s">
        <v>1557</v>
      </c>
      <c r="K74" s="714" t="s">
        <v>1557</v>
      </c>
      <c r="L74" s="672" t="s">
        <v>269</v>
      </c>
      <c r="M74" s="672"/>
      <c r="N74" s="717" t="s">
        <v>79</v>
      </c>
      <c r="O74" s="723">
        <v>1999.12</v>
      </c>
      <c r="P74" s="667" t="s">
        <v>79</v>
      </c>
      <c r="Q74" s="650">
        <v>2019.2</v>
      </c>
      <c r="R74" s="667" t="s">
        <v>132</v>
      </c>
      <c r="S74" s="723"/>
      <c r="T74" s="672"/>
      <c r="U74" s="672"/>
      <c r="V74" s="650"/>
      <c r="W74" s="672"/>
      <c r="X74" s="672"/>
      <c r="Y74" s="672"/>
    </row>
    <row r="75" s="99" customFormat="1" ht="24" customHeight="1" spans="1:26">
      <c r="A75" s="396">
        <v>7</v>
      </c>
      <c r="B75" s="702" t="s">
        <v>1558</v>
      </c>
      <c r="C75" s="667" t="s">
        <v>1559</v>
      </c>
      <c r="D75" s="667" t="s">
        <v>43</v>
      </c>
      <c r="E75" s="667">
        <v>1970.6</v>
      </c>
      <c r="F75" s="667" t="s">
        <v>267</v>
      </c>
      <c r="G75" s="667"/>
      <c r="H75" s="713"/>
      <c r="I75" s="667" t="s">
        <v>69</v>
      </c>
      <c r="J75" s="650">
        <v>2005.7</v>
      </c>
      <c r="K75" s="667">
        <v>1990.2</v>
      </c>
      <c r="L75" s="650" t="s">
        <v>110</v>
      </c>
      <c r="M75" s="650" t="s">
        <v>185</v>
      </c>
      <c r="N75" s="667" t="s">
        <v>154</v>
      </c>
      <c r="O75" s="667">
        <v>2012.5</v>
      </c>
      <c r="P75" s="659" t="s">
        <v>154</v>
      </c>
      <c r="Q75" s="659">
        <v>2024.01</v>
      </c>
      <c r="R75" s="659" t="s">
        <v>132</v>
      </c>
      <c r="S75" s="650"/>
      <c r="T75" s="650"/>
      <c r="U75" s="650"/>
      <c r="V75" s="650"/>
      <c r="W75" s="650"/>
      <c r="X75" s="650"/>
      <c r="Y75" s="650"/>
    </row>
    <row r="76" s="566" customFormat="1" ht="24" customHeight="1" spans="1:26">
      <c r="A76" s="396">
        <v>8</v>
      </c>
      <c r="B76" s="702" t="s">
        <v>1560</v>
      </c>
      <c r="C76" s="667" t="s">
        <v>1561</v>
      </c>
      <c r="D76" s="667" t="s">
        <v>31</v>
      </c>
      <c r="E76" s="667">
        <v>1967.9</v>
      </c>
      <c r="F76" s="667" t="s">
        <v>97</v>
      </c>
      <c r="G76" s="667"/>
      <c r="H76" s="713"/>
      <c r="I76" s="667" t="s">
        <v>69</v>
      </c>
      <c r="J76" s="650">
        <v>2007.7</v>
      </c>
      <c r="K76" s="714" t="s">
        <v>599</v>
      </c>
      <c r="L76" s="650" t="s">
        <v>146</v>
      </c>
      <c r="M76" s="650" t="s">
        <v>1562</v>
      </c>
      <c r="N76" s="667" t="s">
        <v>79</v>
      </c>
      <c r="O76" s="667">
        <v>2007.5</v>
      </c>
      <c r="P76" s="667" t="s">
        <v>79</v>
      </c>
      <c r="Q76" s="667">
        <v>2021.09</v>
      </c>
      <c r="R76" s="667" t="s">
        <v>80</v>
      </c>
      <c r="S76" s="653"/>
      <c r="T76" s="650"/>
      <c r="U76" s="650"/>
      <c r="V76" s="650"/>
      <c r="W76" s="650"/>
      <c r="X76" s="650"/>
      <c r="Y76" s="650"/>
      <c r="Z76" s="724" t="s">
        <v>1563</v>
      </c>
    </row>
    <row r="77" s="566" customFormat="1" ht="24" customHeight="1" spans="1:26">
      <c r="A77" s="396">
        <v>40</v>
      </c>
      <c r="B77" s="702" t="s">
        <v>1564</v>
      </c>
      <c r="C77" s="667" t="s">
        <v>1565</v>
      </c>
      <c r="D77" s="667" t="s">
        <v>43</v>
      </c>
      <c r="E77" s="667">
        <v>1970.6</v>
      </c>
      <c r="F77" s="667" t="s">
        <v>75</v>
      </c>
      <c r="G77" s="667"/>
      <c r="H77" s="713"/>
      <c r="I77" s="667" t="s">
        <v>1566</v>
      </c>
      <c r="J77" s="702" t="s">
        <v>98</v>
      </c>
      <c r="K77" s="650">
        <v>1989.7</v>
      </c>
      <c r="L77" s="650" t="s">
        <v>218</v>
      </c>
      <c r="M77" s="650"/>
      <c r="N77" s="667" t="s">
        <v>219</v>
      </c>
      <c r="O77" s="714" t="s">
        <v>179</v>
      </c>
      <c r="P77" s="667" t="s">
        <v>219</v>
      </c>
      <c r="Q77" s="650">
        <v>2020.01</v>
      </c>
      <c r="R77" s="667" t="s">
        <v>132</v>
      </c>
      <c r="S77" s="650"/>
      <c r="T77" s="650"/>
      <c r="U77" s="650"/>
      <c r="V77" s="672"/>
      <c r="W77" s="650"/>
      <c r="X77" s="650"/>
      <c r="Y77" s="650"/>
    </row>
    <row r="78" s="93" customFormat="1" ht="24" customHeight="1" spans="1:26">
      <c r="A78" s="725"/>
      <c r="B78" s="726"/>
      <c r="C78" s="727"/>
      <c r="D78" s="725"/>
      <c r="E78" s="728"/>
      <c r="F78" s="725"/>
      <c r="G78" s="729"/>
      <c r="H78" s="730"/>
      <c r="I78" s="730"/>
      <c r="J78" s="725"/>
      <c r="K78" s="728"/>
      <c r="L78" s="725"/>
      <c r="M78" s="725"/>
      <c r="N78" s="727"/>
      <c r="O78" s="725"/>
      <c r="P78" s="727"/>
      <c r="Q78" s="728"/>
      <c r="R78" s="731"/>
      <c r="S78" s="725"/>
      <c r="T78" s="725"/>
      <c r="U78" s="725"/>
      <c r="V78" s="725"/>
      <c r="W78" s="725"/>
      <c r="X78" s="727"/>
      <c r="Y78" s="725"/>
    </row>
    <row r="79" s="566" customFormat="1" ht="24" customHeight="1" spans="1:26">
      <c r="A79" s="396">
        <v>178</v>
      </c>
      <c r="B79" s="441">
        <v>354</v>
      </c>
      <c r="C79" s="508" t="s">
        <v>1567</v>
      </c>
      <c r="D79" s="435" t="s">
        <v>43</v>
      </c>
      <c r="E79" s="392" t="s">
        <v>616</v>
      </c>
      <c r="F79" s="396" t="s">
        <v>32</v>
      </c>
      <c r="G79" s="396"/>
      <c r="H79" s="508"/>
      <c r="I79" s="396" t="s">
        <v>33</v>
      </c>
      <c r="J79" s="708" t="s">
        <v>1568</v>
      </c>
      <c r="K79" s="435">
        <v>2011.1</v>
      </c>
      <c r="L79" s="508" t="s">
        <v>45</v>
      </c>
      <c r="M79" s="508" t="s">
        <v>274</v>
      </c>
      <c r="N79" s="435" t="s">
        <v>79</v>
      </c>
      <c r="O79" s="435">
        <v>2018.6</v>
      </c>
      <c r="P79" s="435" t="s">
        <v>79</v>
      </c>
      <c r="Q79" s="508">
        <v>2023.07</v>
      </c>
      <c r="R79" s="508" t="s">
        <v>80</v>
      </c>
      <c r="S79" s="508"/>
      <c r="T79" s="508"/>
      <c r="U79" s="508"/>
      <c r="V79" s="732"/>
      <c r="W79" s="508"/>
      <c r="X79" s="508"/>
      <c r="Y79" s="508"/>
    </row>
    <row r="80" s="618" customFormat="1" ht="24" customHeight="1" spans="1:26">
      <c r="A80" s="396">
        <v>231</v>
      </c>
      <c r="B80" s="733">
        <v>447</v>
      </c>
      <c r="C80" s="734" t="s">
        <v>1569</v>
      </c>
      <c r="D80" s="734" t="s">
        <v>43</v>
      </c>
      <c r="E80" s="734">
        <v>1986.12</v>
      </c>
      <c r="F80" s="734" t="s">
        <v>32</v>
      </c>
      <c r="G80" s="734"/>
      <c r="H80" s="734"/>
      <c r="I80" s="734" t="s">
        <v>33</v>
      </c>
      <c r="J80" s="734">
        <v>2015.12</v>
      </c>
      <c r="K80" s="734">
        <v>2008.8</v>
      </c>
      <c r="L80" s="734" t="s">
        <v>712</v>
      </c>
      <c r="M80" s="734"/>
      <c r="N80" s="734" t="s">
        <v>154</v>
      </c>
      <c r="O80" s="734">
        <v>2018.6</v>
      </c>
      <c r="P80" s="734" t="s">
        <v>496</v>
      </c>
      <c r="Q80" s="700">
        <v>2020.12</v>
      </c>
      <c r="R80" s="734" t="s">
        <v>486</v>
      </c>
      <c r="S80" s="700"/>
      <c r="T80" s="700"/>
      <c r="U80" s="700"/>
      <c r="V80" s="700"/>
      <c r="W80" s="700"/>
      <c r="X80" s="700"/>
      <c r="Y80" s="700"/>
    </row>
    <row r="81" s="103" customFormat="1" ht="24" customHeight="1" spans="1:25">
      <c r="A81" s="735">
        <v>13</v>
      </c>
      <c r="B81" s="735">
        <v>515</v>
      </c>
      <c r="C81" s="735" t="s">
        <v>1570</v>
      </c>
      <c r="D81" s="735" t="s">
        <v>43</v>
      </c>
      <c r="E81" s="735" t="s">
        <v>1571</v>
      </c>
      <c r="F81" s="735" t="s">
        <v>649</v>
      </c>
      <c r="G81" s="735" t="s">
        <v>464</v>
      </c>
      <c r="H81" s="735" t="s">
        <v>809</v>
      </c>
      <c r="I81" s="735" t="s">
        <v>1572</v>
      </c>
      <c r="J81" s="735"/>
      <c r="K81" s="735" t="s">
        <v>1573</v>
      </c>
      <c r="L81" s="736" t="s">
        <v>103</v>
      </c>
      <c r="M81" s="736" t="s">
        <v>104</v>
      </c>
      <c r="N81" s="736" t="s">
        <v>228</v>
      </c>
      <c r="O81" s="735"/>
      <c r="P81" s="735"/>
      <c r="Q81" s="700"/>
      <c r="R81" s="737"/>
      <c r="S81" s="738"/>
      <c r="T81" s="738"/>
      <c r="U81" s="738"/>
      <c r="V81" s="738"/>
      <c r="W81" s="738"/>
      <c r="X81" s="738"/>
      <c r="Y81" s="738"/>
    </row>
    <row r="82" s="99" customFormat="1" ht="24" customHeight="1" spans="1:25">
      <c r="A82" s="419">
        <v>159</v>
      </c>
      <c r="B82" s="739">
        <v>344</v>
      </c>
      <c r="C82" s="636" t="s">
        <v>1574</v>
      </c>
      <c r="D82" s="641" t="s">
        <v>31</v>
      </c>
      <c r="E82" s="739" t="s">
        <v>1329</v>
      </c>
      <c r="F82" s="641" t="s">
        <v>32</v>
      </c>
      <c r="G82" s="641"/>
      <c r="H82" s="636" t="s">
        <v>84</v>
      </c>
      <c r="I82" s="641" t="s">
        <v>44</v>
      </c>
      <c r="J82" s="719" t="s">
        <v>1568</v>
      </c>
      <c r="K82" s="740" t="s">
        <v>1575</v>
      </c>
      <c r="L82" s="636" t="s">
        <v>99</v>
      </c>
      <c r="M82" s="636" t="s">
        <v>1576</v>
      </c>
      <c r="N82" s="633" t="s">
        <v>36</v>
      </c>
      <c r="O82" s="633">
        <v>2022.12</v>
      </c>
      <c r="P82" s="633" t="s">
        <v>79</v>
      </c>
      <c r="Q82" s="636">
        <v>2022.02</v>
      </c>
      <c r="R82" s="636" t="s">
        <v>80</v>
      </c>
      <c r="S82" s="636"/>
      <c r="T82" s="636"/>
      <c r="U82" s="636"/>
      <c r="V82" s="636"/>
      <c r="W82" s="636"/>
      <c r="X82" s="636"/>
      <c r="Y82" s="636"/>
    </row>
    <row r="83" customFormat="1"/>
    <row r="84" customFormat="1"/>
    <row r="85" s="566" customFormat="1" ht="24" customHeight="1" spans="1:25">
      <c r="A85" s="462"/>
      <c r="B85" s="741"/>
      <c r="C85" s="742"/>
      <c r="D85" s="742"/>
      <c r="E85" s="743"/>
      <c r="F85" s="742"/>
      <c r="G85" s="742"/>
      <c r="H85" s="743"/>
      <c r="I85" s="744"/>
      <c r="J85" s="745"/>
      <c r="K85" s="746"/>
      <c r="L85" s="746"/>
      <c r="M85" s="743"/>
      <c r="N85" s="743"/>
      <c r="O85" s="745"/>
      <c r="P85" s="745"/>
      <c r="Q85" s="745"/>
      <c r="R85" s="747"/>
      <c r="S85" s="748"/>
      <c r="T85" s="747"/>
      <c r="U85" s="747"/>
      <c r="V85" s="747"/>
      <c r="W85" s="747"/>
      <c r="X85" s="747"/>
    </row>
    <row r="86" ht="24" customHeight="1" spans="1:25">
      <c r="A86" s="749" t="s">
        <v>1577</v>
      </c>
      <c r="B86" s="749"/>
      <c r="C86" s="749"/>
    </row>
    <row r="87" s="566" customFormat="1" ht="24" customHeight="1" spans="1:25">
      <c r="A87" s="419">
        <v>1</v>
      </c>
      <c r="B87" s="626" t="s">
        <v>1578</v>
      </c>
      <c r="C87" s="630" t="s">
        <v>1579</v>
      </c>
      <c r="D87" s="630" t="s">
        <v>31</v>
      </c>
      <c r="E87" s="711" t="s">
        <v>1580</v>
      </c>
      <c r="F87" s="630" t="s">
        <v>75</v>
      </c>
      <c r="G87" s="630" t="s">
        <v>84</v>
      </c>
      <c r="H87" s="629" t="s">
        <v>1502</v>
      </c>
      <c r="I87" s="629">
        <v>1993.7</v>
      </c>
      <c r="J87" s="629">
        <v>1980.1</v>
      </c>
      <c r="K87" s="630" t="s">
        <v>914</v>
      </c>
      <c r="L87" s="630"/>
      <c r="M87" s="630" t="s">
        <v>1503</v>
      </c>
      <c r="N87" s="629"/>
      <c r="O87" s="630" t="s">
        <v>1503</v>
      </c>
      <c r="P87" s="629">
        <v>2010.12</v>
      </c>
      <c r="Q87" s="629" t="s">
        <v>1504</v>
      </c>
      <c r="R87" s="629"/>
      <c r="S87" s="630"/>
      <c r="T87" s="630"/>
      <c r="U87" s="750"/>
    </row>
    <row r="88" ht="24" customHeight="1" spans="1:25">
      <c r="A88" s="631">
        <v>2</v>
      </c>
      <c r="B88" s="632" t="s">
        <v>1581</v>
      </c>
      <c r="C88" s="633" t="s">
        <v>1582</v>
      </c>
      <c r="D88" s="633" t="s">
        <v>31</v>
      </c>
      <c r="E88" s="634">
        <v>1962.5</v>
      </c>
      <c r="F88" s="633" t="s">
        <v>97</v>
      </c>
      <c r="G88" s="633" t="s">
        <v>84</v>
      </c>
      <c r="H88" s="634" t="s">
        <v>76</v>
      </c>
      <c r="I88" s="635">
        <v>1982.7</v>
      </c>
      <c r="J88" s="634">
        <v>1982.7</v>
      </c>
      <c r="K88" s="636" t="s">
        <v>660</v>
      </c>
      <c r="L88" s="636" t="s">
        <v>1476</v>
      </c>
      <c r="M88" s="634" t="s">
        <v>79</v>
      </c>
      <c r="N88" s="634">
        <v>1997.12</v>
      </c>
      <c r="O88" s="634" t="s">
        <v>79</v>
      </c>
      <c r="P88" s="635">
        <v>2010.12</v>
      </c>
      <c r="Q88" s="634" t="s">
        <v>132</v>
      </c>
      <c r="R88" s="751"/>
      <c r="S88" s="641"/>
      <c r="T88" s="641"/>
      <c r="U88" s="636"/>
    </row>
    <row r="89" ht="24" customHeight="1" spans="1:25">
      <c r="A89" s="631">
        <v>3</v>
      </c>
      <c r="B89" s="632" t="s">
        <v>1583</v>
      </c>
      <c r="C89" s="633" t="s">
        <v>1584</v>
      </c>
      <c r="D89" s="633" t="s">
        <v>31</v>
      </c>
      <c r="E89" s="634">
        <v>1963.12</v>
      </c>
      <c r="F89" s="633" t="s">
        <v>97</v>
      </c>
      <c r="G89" s="633" t="s">
        <v>84</v>
      </c>
      <c r="H89" s="634" t="s">
        <v>223</v>
      </c>
      <c r="I89" s="635">
        <v>1982.7</v>
      </c>
      <c r="J89" s="634">
        <v>1982.7</v>
      </c>
      <c r="K89" s="636" t="s">
        <v>241</v>
      </c>
      <c r="L89" s="636" t="s">
        <v>1585</v>
      </c>
      <c r="M89" s="634" t="s">
        <v>79</v>
      </c>
      <c r="N89" s="634">
        <v>1994.6</v>
      </c>
      <c r="O89" s="634" t="s">
        <v>79</v>
      </c>
      <c r="P89" s="635">
        <v>2010.12</v>
      </c>
      <c r="Q89" s="634" t="s">
        <v>132</v>
      </c>
      <c r="R89" s="636"/>
      <c r="S89" s="641"/>
      <c r="T89" s="641"/>
      <c r="U89" s="641"/>
    </row>
    <row r="90" ht="24" customHeight="1" spans="1:25">
      <c r="A90" s="419">
        <v>4</v>
      </c>
      <c r="B90" s="632" t="s">
        <v>1586</v>
      </c>
      <c r="C90" s="633" t="s">
        <v>1587</v>
      </c>
      <c r="D90" s="633" t="s">
        <v>31</v>
      </c>
      <c r="E90" s="657" t="s">
        <v>1588</v>
      </c>
      <c r="F90" s="633" t="s">
        <v>75</v>
      </c>
      <c r="G90" s="633"/>
      <c r="H90" s="634" t="s">
        <v>1523</v>
      </c>
      <c r="I90" s="651" t="s">
        <v>1589</v>
      </c>
      <c r="J90" s="657" t="s">
        <v>217</v>
      </c>
      <c r="K90" s="636" t="s">
        <v>99</v>
      </c>
      <c r="L90" s="636"/>
      <c r="M90" s="634" t="s">
        <v>195</v>
      </c>
      <c r="N90" s="634">
        <v>2005.12</v>
      </c>
      <c r="O90" s="634" t="s">
        <v>195</v>
      </c>
      <c r="P90" s="634">
        <v>2010.12</v>
      </c>
      <c r="Q90" s="634" t="s">
        <v>132</v>
      </c>
      <c r="R90" s="636"/>
      <c r="S90" s="636"/>
      <c r="T90" s="636"/>
      <c r="U90" s="655"/>
    </row>
    <row r="91" ht="24" customHeight="1" spans="1:25">
      <c r="A91" s="631">
        <v>5</v>
      </c>
      <c r="B91" s="632" t="s">
        <v>1590</v>
      </c>
      <c r="C91" s="633" t="s">
        <v>1591</v>
      </c>
      <c r="D91" s="633" t="s">
        <v>31</v>
      </c>
      <c r="E91" s="634">
        <v>1963.5</v>
      </c>
      <c r="F91" s="633" t="s">
        <v>75</v>
      </c>
      <c r="G91" s="633"/>
      <c r="H91" s="634" t="s">
        <v>216</v>
      </c>
      <c r="I91" s="635">
        <v>1992.7</v>
      </c>
      <c r="J91" s="634">
        <v>1982.1</v>
      </c>
      <c r="K91" s="636" t="s">
        <v>218</v>
      </c>
      <c r="L91" s="636"/>
      <c r="M91" s="634" t="s">
        <v>219</v>
      </c>
      <c r="N91" s="634">
        <v>2010.5</v>
      </c>
      <c r="O91" s="634" t="s">
        <v>219</v>
      </c>
      <c r="P91" s="634">
        <v>2014.12</v>
      </c>
      <c r="Q91" s="634" t="s">
        <v>80</v>
      </c>
      <c r="R91" s="636"/>
      <c r="S91" s="636"/>
      <c r="T91" s="636"/>
      <c r="U91" s="636"/>
    </row>
    <row r="92" ht="24" customHeight="1" spans="1:25">
      <c r="A92" s="631">
        <v>6</v>
      </c>
      <c r="B92" s="632" t="s">
        <v>1592</v>
      </c>
      <c r="C92" s="633" t="s">
        <v>1593</v>
      </c>
      <c r="D92" s="641" t="s">
        <v>31</v>
      </c>
      <c r="E92" s="654">
        <v>1963.11</v>
      </c>
      <c r="F92" s="633"/>
      <c r="G92" s="633"/>
      <c r="H92" s="634"/>
      <c r="I92" s="635"/>
      <c r="J92" s="654">
        <v>1980.1</v>
      </c>
      <c r="K92" s="641" t="s">
        <v>914</v>
      </c>
      <c r="L92" s="641"/>
      <c r="M92" s="641" t="s">
        <v>915</v>
      </c>
      <c r="N92" s="654">
        <v>2003.11</v>
      </c>
      <c r="O92" s="641" t="s">
        <v>915</v>
      </c>
      <c r="P92" s="634">
        <v>2010.12</v>
      </c>
      <c r="Q92" s="654" t="s">
        <v>918</v>
      </c>
      <c r="R92" s="636"/>
      <c r="S92" s="641" t="s">
        <v>923</v>
      </c>
      <c r="T92" s="641" t="s">
        <v>920</v>
      </c>
      <c r="U92" s="655"/>
    </row>
    <row r="93" ht="24" customHeight="1" spans="1:25">
      <c r="A93" s="419">
        <v>7</v>
      </c>
      <c r="B93" s="632" t="s">
        <v>1594</v>
      </c>
      <c r="C93" s="633" t="s">
        <v>1595</v>
      </c>
      <c r="D93" s="641" t="s">
        <v>31</v>
      </c>
      <c r="E93" s="654">
        <v>1965.3</v>
      </c>
      <c r="F93" s="633"/>
      <c r="G93" s="633"/>
      <c r="H93" s="634"/>
      <c r="I93" s="635"/>
      <c r="J93" s="654">
        <v>1981.1</v>
      </c>
      <c r="K93" s="641">
        <v>120</v>
      </c>
      <c r="L93" s="641"/>
      <c r="M93" s="641" t="s">
        <v>915</v>
      </c>
      <c r="N93" s="654">
        <v>1998.11</v>
      </c>
      <c r="O93" s="641" t="s">
        <v>915</v>
      </c>
      <c r="P93" s="634">
        <v>2010.12</v>
      </c>
      <c r="Q93" s="654" t="s">
        <v>918</v>
      </c>
      <c r="R93" s="641"/>
      <c r="S93" s="641" t="s">
        <v>935</v>
      </c>
      <c r="T93" s="641" t="s">
        <v>920</v>
      </c>
      <c r="U93" s="655"/>
    </row>
    <row r="95" s="99" customFormat="1" ht="24" customHeight="1" spans="1:25">
      <c r="A95" s="396">
        <v>263</v>
      </c>
      <c r="B95" s="441">
        <v>400</v>
      </c>
      <c r="C95" s="508" t="s">
        <v>1596</v>
      </c>
      <c r="D95" s="396" t="s">
        <v>31</v>
      </c>
      <c r="E95" s="752" t="s">
        <v>1597</v>
      </c>
      <c r="F95" s="396" t="s">
        <v>32</v>
      </c>
      <c r="G95" s="396"/>
      <c r="H95" s="396" t="s">
        <v>84</v>
      </c>
      <c r="I95" s="448" t="s">
        <v>449</v>
      </c>
      <c r="J95" s="693">
        <v>1992.7</v>
      </c>
      <c r="K95" s="693">
        <v>1992.7</v>
      </c>
      <c r="L95" s="693" t="s">
        <v>1598</v>
      </c>
      <c r="M95" s="693"/>
      <c r="N95" s="452" t="s">
        <v>980</v>
      </c>
      <c r="O95" s="452"/>
      <c r="P95" s="452" t="s">
        <v>980</v>
      </c>
      <c r="Q95" s="452">
        <v>2018.09</v>
      </c>
      <c r="R95" s="693" t="s">
        <v>981</v>
      </c>
      <c r="S95" s="693"/>
      <c r="T95" s="508"/>
      <c r="U95" s="508"/>
      <c r="V95" s="693"/>
      <c r="W95" s="693"/>
      <c r="X95" s="508"/>
      <c r="Y95" s="508"/>
    </row>
    <row r="96" s="99" customFormat="1" ht="24" customHeight="1" spans="1:25">
      <c r="A96" s="396">
        <v>264</v>
      </c>
      <c r="B96" s="441">
        <v>401</v>
      </c>
      <c r="C96" s="508" t="s">
        <v>1068</v>
      </c>
      <c r="D96" s="508" t="s">
        <v>31</v>
      </c>
      <c r="E96" s="752" t="s">
        <v>51</v>
      </c>
      <c r="F96" s="396" t="s">
        <v>32</v>
      </c>
      <c r="G96" s="396"/>
      <c r="H96" s="396" t="s">
        <v>84</v>
      </c>
      <c r="I96" s="448" t="s">
        <v>44</v>
      </c>
      <c r="J96" s="693">
        <v>1996.7</v>
      </c>
      <c r="K96" s="693">
        <v>1986.7</v>
      </c>
      <c r="L96" s="693" t="s">
        <v>1599</v>
      </c>
      <c r="M96" s="693" t="s">
        <v>246</v>
      </c>
      <c r="N96" s="452" t="s">
        <v>1600</v>
      </c>
      <c r="O96" s="452">
        <v>2008.12</v>
      </c>
      <c r="P96" s="452" t="s">
        <v>1600</v>
      </c>
      <c r="Q96" s="753" t="s">
        <v>1601</v>
      </c>
      <c r="R96" s="693" t="s">
        <v>37</v>
      </c>
      <c r="S96" s="693"/>
      <c r="T96" s="508"/>
      <c r="U96" s="508"/>
      <c r="V96" s="693"/>
      <c r="W96" s="693"/>
      <c r="X96" s="508"/>
      <c r="Y96" s="508" t="s">
        <v>1602</v>
      </c>
    </row>
    <row r="99" customFormat="1"/>
    <row r="100" customFormat="1"/>
    <row r="103" s="99" customFormat="1" ht="24" customHeight="1" spans="1:25">
      <c r="A103" s="396">
        <v>47</v>
      </c>
      <c r="B103" s="626" t="s">
        <v>140</v>
      </c>
      <c r="C103" s="627" t="s">
        <v>141</v>
      </c>
      <c r="D103" s="627" t="s">
        <v>31</v>
      </c>
      <c r="E103" s="628">
        <v>1973.9</v>
      </c>
      <c r="F103" s="627" t="s">
        <v>32</v>
      </c>
      <c r="G103" s="627"/>
      <c r="H103" s="628" t="s">
        <v>33</v>
      </c>
      <c r="I103" s="629">
        <v>1997.7</v>
      </c>
      <c r="J103" s="628">
        <v>1997.7</v>
      </c>
      <c r="K103" s="630" t="s">
        <v>110</v>
      </c>
      <c r="L103" s="630"/>
      <c r="M103" s="628" t="s">
        <v>36</v>
      </c>
      <c r="N103" s="628">
        <v>2012.11</v>
      </c>
      <c r="O103" s="628" t="s">
        <v>36</v>
      </c>
      <c r="P103" s="629">
        <v>2016.12</v>
      </c>
      <c r="Q103" s="628" t="s">
        <v>118</v>
      </c>
      <c r="R103" s="630"/>
      <c r="S103" s="754"/>
      <c r="T103" s="630"/>
      <c r="U103" s="630"/>
      <c r="V103" s="630"/>
      <c r="W103" s="630"/>
      <c r="X103" s="630"/>
    </row>
    <row r="104" s="566" customFormat="1" ht="24" customHeight="1" spans="1:25">
      <c r="A104" s="396">
        <v>70</v>
      </c>
      <c r="B104" s="632" t="s">
        <v>1467</v>
      </c>
      <c r="C104" s="633" t="s">
        <v>1468</v>
      </c>
      <c r="D104" s="633" t="s">
        <v>43</v>
      </c>
      <c r="E104" s="634">
        <v>1962.7</v>
      </c>
      <c r="F104" s="633" t="s">
        <v>32</v>
      </c>
      <c r="G104" s="633" t="s">
        <v>84</v>
      </c>
      <c r="H104" s="634" t="s">
        <v>33</v>
      </c>
      <c r="I104" s="635">
        <v>2008.1</v>
      </c>
      <c r="J104" s="634">
        <v>1982.7</v>
      </c>
      <c r="K104" s="636" t="s">
        <v>110</v>
      </c>
      <c r="L104" s="636"/>
      <c r="M104" s="634" t="s">
        <v>148</v>
      </c>
      <c r="N104" s="634">
        <v>2012.11</v>
      </c>
      <c r="O104" s="634" t="s">
        <v>148</v>
      </c>
      <c r="P104" s="634">
        <v>2016.12</v>
      </c>
      <c r="Q104" s="634" t="s">
        <v>118</v>
      </c>
      <c r="R104" s="755"/>
      <c r="S104" s="650"/>
      <c r="T104" s="650"/>
      <c r="U104" s="650"/>
      <c r="V104" s="650"/>
      <c r="W104" s="650"/>
      <c r="X104" s="650"/>
    </row>
    <row r="106" s="566" customFormat="1" ht="24" customHeight="1" spans="1:25">
      <c r="A106" s="668">
        <v>142</v>
      </c>
      <c r="B106" s="678" t="s">
        <v>1603</v>
      </c>
      <c r="C106" s="667" t="s">
        <v>1604</v>
      </c>
      <c r="D106" s="667" t="s">
        <v>43</v>
      </c>
      <c r="E106" s="680">
        <v>1975.7</v>
      </c>
      <c r="F106" s="667" t="s">
        <v>97</v>
      </c>
      <c r="G106" s="667"/>
      <c r="H106" s="680" t="s">
        <v>69</v>
      </c>
      <c r="I106" s="682">
        <v>2005.7</v>
      </c>
      <c r="J106" s="680">
        <v>1992.7</v>
      </c>
      <c r="K106" s="650" t="s">
        <v>434</v>
      </c>
      <c r="L106" s="650" t="s">
        <v>185</v>
      </c>
      <c r="M106" s="680" t="s">
        <v>154</v>
      </c>
      <c r="N106" s="680">
        <v>2009.5</v>
      </c>
      <c r="O106" s="680" t="s">
        <v>154</v>
      </c>
      <c r="P106" s="706">
        <v>2019.2</v>
      </c>
      <c r="Q106" s="705" t="s">
        <v>278</v>
      </c>
      <c r="R106" s="650" t="s">
        <v>1605</v>
      </c>
      <c r="S106" s="650"/>
      <c r="T106" s="650"/>
      <c r="U106" s="682"/>
      <c r="V106" s="650"/>
      <c r="W106" s="650"/>
      <c r="X106" s="650"/>
    </row>
    <row r="109" s="99" customFormat="1" ht="24" customHeight="1" spans="1:25">
      <c r="A109" s="396">
        <v>221</v>
      </c>
      <c r="B109" s="415">
        <v>353</v>
      </c>
      <c r="C109" s="627" t="s">
        <v>1606</v>
      </c>
      <c r="D109" s="419" t="s">
        <v>31</v>
      </c>
      <c r="E109" s="715">
        <v>1985.11</v>
      </c>
      <c r="F109" s="419" t="s">
        <v>32</v>
      </c>
      <c r="G109" s="419"/>
      <c r="H109" s="419"/>
      <c r="I109" s="715" t="s">
        <v>44</v>
      </c>
      <c r="J109" s="629">
        <v>2009.7</v>
      </c>
      <c r="K109" s="628">
        <v>2011.4</v>
      </c>
      <c r="L109" s="630" t="s">
        <v>139</v>
      </c>
      <c r="M109" s="630" t="s">
        <v>1607</v>
      </c>
      <c r="N109" s="627" t="s">
        <v>79</v>
      </c>
      <c r="O109" s="756" t="s">
        <v>1608</v>
      </c>
      <c r="P109" s="628" t="s">
        <v>228</v>
      </c>
      <c r="Q109" s="629">
        <v>2021.02</v>
      </c>
      <c r="R109" s="629" t="s">
        <v>229</v>
      </c>
      <c r="S109" s="419" t="s">
        <v>1609</v>
      </c>
      <c r="T109" s="419"/>
      <c r="U109" s="630"/>
      <c r="V109" s="629"/>
      <c r="W109" s="419"/>
      <c r="X109" s="627"/>
      <c r="Y109" s="630"/>
    </row>
    <row r="111" s="93" customFormat="1" ht="24" customHeight="1" spans="1:25">
      <c r="A111" s="419">
        <v>24</v>
      </c>
      <c r="B111" s="710" t="s">
        <v>1610</v>
      </c>
      <c r="C111" s="627" t="s">
        <v>958</v>
      </c>
      <c r="D111" s="419" t="s">
        <v>31</v>
      </c>
      <c r="E111" s="715">
        <v>1991.2</v>
      </c>
      <c r="F111" s="419"/>
      <c r="G111" s="630" t="s">
        <v>84</v>
      </c>
      <c r="H111" s="629"/>
      <c r="I111" s="419"/>
      <c r="J111" s="715">
        <v>2005.12</v>
      </c>
      <c r="K111" s="715" t="s">
        <v>410</v>
      </c>
      <c r="L111" s="715"/>
      <c r="M111" s="627" t="s">
        <v>941</v>
      </c>
      <c r="N111" s="419">
        <v>2014.1</v>
      </c>
      <c r="O111" s="627" t="s">
        <v>941</v>
      </c>
      <c r="P111" s="628">
        <v>2015.12</v>
      </c>
      <c r="Q111" s="628" t="s">
        <v>943</v>
      </c>
      <c r="R111" s="419"/>
      <c r="S111" s="419" t="s">
        <v>1611</v>
      </c>
      <c r="T111" s="419"/>
      <c r="U111" s="419"/>
      <c r="V111" s="419" t="s">
        <v>935</v>
      </c>
      <c r="W111" s="419" t="s">
        <v>945</v>
      </c>
      <c r="X111" s="419"/>
    </row>
  </sheetData>
  <mergeCells count="6">
    <mergeCell ref="A1:C1"/>
    <mergeCell ref="R24:S24"/>
    <mergeCell ref="Q28:R28"/>
    <mergeCell ref="R38:S38"/>
    <mergeCell ref="A86:C86"/>
    <mergeCell ref="R106:S10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5"/>
  <sheetViews>
    <sheetView topLeftCell="A48" workbookViewId="0">
      <selection activeCell="E44" sqref="E44"/>
    </sheetView>
  </sheetViews>
  <sheetFormatPr defaultColWidth="9" defaultRowHeight="13.5"/>
  <cols>
    <col min="1" max="1" width="5.375" customWidth="1"/>
    <col min="4" max="4" width="19.125" customWidth="1"/>
    <col min="5" max="5" width="9.375"/>
    <col min="8" max="8" width="9.5" customWidth="1"/>
    <col min="9" max="9" width="15.875" customWidth="1"/>
    <col min="16" max="16" width="7.5" customWidth="1"/>
    <col min="17" max="17" width="6.125" customWidth="1"/>
    <col min="19" max="19" width="20.75" customWidth="1"/>
    <col min="20" max="20" width="23.375" customWidth="1"/>
  </cols>
  <sheetData>
    <row r="1" s="270" customFormat="1" ht="25.5" spans="1:18">
      <c r="A1" s="538" t="s">
        <v>1612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9"/>
      <c r="P1" s="539"/>
    </row>
    <row r="2" s="270" customFormat="1" ht="27" customHeight="1" spans="1:18">
      <c r="A2" s="540" t="s">
        <v>1613</v>
      </c>
      <c r="B2" s="540" t="s">
        <v>4</v>
      </c>
      <c r="C2" s="540" t="s">
        <v>5</v>
      </c>
      <c r="D2" s="540" t="s">
        <v>1614</v>
      </c>
      <c r="E2" s="540" t="s">
        <v>1615</v>
      </c>
      <c r="F2" s="540" t="s">
        <v>7</v>
      </c>
      <c r="G2" s="540" t="s">
        <v>1616</v>
      </c>
      <c r="H2" s="540" t="s">
        <v>9</v>
      </c>
      <c r="I2" s="540" t="s">
        <v>10</v>
      </c>
      <c r="J2" s="540" t="s">
        <v>1617</v>
      </c>
      <c r="K2" s="540" t="s">
        <v>1618</v>
      </c>
      <c r="L2" s="540"/>
      <c r="M2" s="540" t="s">
        <v>1619</v>
      </c>
      <c r="N2" s="540" t="s">
        <v>1620</v>
      </c>
      <c r="O2" s="541" t="s">
        <v>1621</v>
      </c>
      <c r="P2" s="541" t="s">
        <v>22</v>
      </c>
    </row>
    <row r="3" s="327" customFormat="1" ht="20" customHeight="1" spans="1:18">
      <c r="A3" s="541">
        <v>1</v>
      </c>
      <c r="B3" s="542" t="s">
        <v>1622</v>
      </c>
      <c r="C3" s="543" t="s">
        <v>31</v>
      </c>
      <c r="D3" s="544" t="s">
        <v>1623</v>
      </c>
      <c r="E3" s="543">
        <v>19720321</v>
      </c>
      <c r="F3" s="543" t="s">
        <v>267</v>
      </c>
      <c r="G3" s="543">
        <v>2000.7</v>
      </c>
      <c r="H3" s="543"/>
      <c r="I3" s="544" t="s">
        <v>1624</v>
      </c>
      <c r="J3" s="543" t="s">
        <v>1476</v>
      </c>
      <c r="K3" s="543">
        <v>1992.7</v>
      </c>
      <c r="L3" s="541" t="s">
        <v>1625</v>
      </c>
      <c r="M3" s="543" t="s">
        <v>660</v>
      </c>
      <c r="N3" s="544" t="s">
        <v>79</v>
      </c>
      <c r="O3" s="543" t="s">
        <v>661</v>
      </c>
      <c r="P3" s="541"/>
      <c r="Q3" s="545">
        <f ca="1" t="shared" ref="Q3:Q42" si="0">YEAR(TODAY())-MID(D3,7,4)</f>
        <v>53</v>
      </c>
      <c r="R3" s="545">
        <f ca="1" t="shared" ref="R3:R42" si="1">YEAR(TODAY())-K3</f>
        <v>32.3</v>
      </c>
    </row>
    <row r="4" s="327" customFormat="1" ht="20" customHeight="1" spans="1:18">
      <c r="A4" s="541">
        <v>2</v>
      </c>
      <c r="B4" s="546" t="s">
        <v>1626</v>
      </c>
      <c r="C4" s="547" t="s">
        <v>43</v>
      </c>
      <c r="D4" s="548" t="s">
        <v>1627</v>
      </c>
      <c r="E4" s="547">
        <v>19890809</v>
      </c>
      <c r="F4" s="541" t="s">
        <v>75</v>
      </c>
      <c r="G4" s="541">
        <v>1996.7</v>
      </c>
      <c r="H4" s="541"/>
      <c r="I4" s="541" t="s">
        <v>485</v>
      </c>
      <c r="J4" s="541" t="s">
        <v>1218</v>
      </c>
      <c r="K4" s="549">
        <v>1996.1</v>
      </c>
      <c r="L4" s="541" t="s">
        <v>1625</v>
      </c>
      <c r="M4" s="541" t="s">
        <v>1628</v>
      </c>
      <c r="N4" s="541" t="s">
        <v>576</v>
      </c>
      <c r="O4" s="541" t="s">
        <v>1629</v>
      </c>
      <c r="P4" s="541"/>
      <c r="Q4" s="545">
        <f ca="1" t="shared" si="0"/>
        <v>47</v>
      </c>
      <c r="R4" s="545">
        <f ca="1" t="shared" si="1"/>
        <v>28.9000000000001</v>
      </c>
    </row>
    <row r="5" s="327" customFormat="1" ht="20" customHeight="1" spans="1:18">
      <c r="A5" s="541">
        <v>3</v>
      </c>
      <c r="B5" s="550" t="s">
        <v>1630</v>
      </c>
      <c r="C5" s="551" t="s">
        <v>31</v>
      </c>
      <c r="D5" s="552" t="s">
        <v>1631</v>
      </c>
      <c r="E5" s="551">
        <v>19791008</v>
      </c>
      <c r="F5" s="541" t="s">
        <v>97</v>
      </c>
      <c r="G5" s="541">
        <v>2000.7</v>
      </c>
      <c r="H5" s="541" t="s">
        <v>809</v>
      </c>
      <c r="I5" s="541" t="s">
        <v>1632</v>
      </c>
      <c r="J5" s="541" t="s">
        <v>1633</v>
      </c>
      <c r="K5" s="541">
        <v>2002.7</v>
      </c>
      <c r="L5" s="541"/>
      <c r="M5" s="541" t="s">
        <v>870</v>
      </c>
      <c r="N5" s="541"/>
      <c r="O5" s="541" t="s">
        <v>1242</v>
      </c>
      <c r="P5" s="541" t="s">
        <v>1634</v>
      </c>
      <c r="Q5" s="545">
        <f ca="1" t="shared" si="0"/>
        <v>46</v>
      </c>
      <c r="R5" s="545">
        <f ca="1" t="shared" si="1"/>
        <v>22.3</v>
      </c>
    </row>
    <row r="6" s="327" customFormat="1" ht="20" customHeight="1" spans="1:18">
      <c r="A6" s="541">
        <v>4</v>
      </c>
      <c r="B6" s="546" t="s">
        <v>1635</v>
      </c>
      <c r="C6" s="551" t="s">
        <v>43</v>
      </c>
      <c r="D6" s="552" t="s">
        <v>1636</v>
      </c>
      <c r="E6" s="551">
        <v>19720321</v>
      </c>
      <c r="F6" s="541" t="s">
        <v>97</v>
      </c>
      <c r="G6" s="541">
        <v>1997.7</v>
      </c>
      <c r="H6" s="541"/>
      <c r="I6" s="541" t="s">
        <v>44</v>
      </c>
      <c r="J6" s="541" t="s">
        <v>768</v>
      </c>
      <c r="K6" s="541">
        <v>2005.7</v>
      </c>
      <c r="L6" s="541" t="s">
        <v>1625</v>
      </c>
      <c r="M6" s="541" t="s">
        <v>1134</v>
      </c>
      <c r="N6" s="541" t="s">
        <v>79</v>
      </c>
      <c r="O6" s="541" t="s">
        <v>1134</v>
      </c>
      <c r="P6" s="541"/>
      <c r="Q6" s="545">
        <f ca="1" t="shared" si="0"/>
        <v>53</v>
      </c>
      <c r="R6" s="545">
        <f ca="1" t="shared" si="1"/>
        <v>19.3</v>
      </c>
    </row>
    <row r="7" s="327" customFormat="1" ht="20" customHeight="1" spans="1:18">
      <c r="A7" s="541">
        <v>5</v>
      </c>
      <c r="B7" s="546" t="s">
        <v>571</v>
      </c>
      <c r="C7" s="551" t="s">
        <v>31</v>
      </c>
      <c r="D7" s="552" t="s">
        <v>1637</v>
      </c>
      <c r="E7" s="551">
        <v>19810326</v>
      </c>
      <c r="F7" s="541" t="s">
        <v>1638</v>
      </c>
      <c r="G7" s="541">
        <v>2004.7</v>
      </c>
      <c r="H7" s="541"/>
      <c r="I7" s="541" t="s">
        <v>44</v>
      </c>
      <c r="J7" s="541" t="s">
        <v>768</v>
      </c>
      <c r="K7" s="541">
        <v>2006.7</v>
      </c>
      <c r="L7" s="541" t="s">
        <v>1625</v>
      </c>
      <c r="M7" s="541" t="s">
        <v>1134</v>
      </c>
      <c r="N7" s="541" t="s">
        <v>79</v>
      </c>
      <c r="O7" s="541" t="s">
        <v>1134</v>
      </c>
      <c r="P7" s="541"/>
      <c r="Q7" s="545">
        <f ca="1" t="shared" si="0"/>
        <v>44</v>
      </c>
      <c r="R7" s="545">
        <f ca="1" t="shared" si="1"/>
        <v>18.3</v>
      </c>
    </row>
    <row r="8" s="327" customFormat="1" ht="27" customHeight="1" spans="1:18">
      <c r="A8" s="541">
        <v>6</v>
      </c>
      <c r="B8" s="546" t="s">
        <v>1639</v>
      </c>
      <c r="C8" s="551" t="s">
        <v>43</v>
      </c>
      <c r="D8" s="552" t="s">
        <v>1640</v>
      </c>
      <c r="E8" s="551">
        <v>19850806</v>
      </c>
      <c r="F8" s="541" t="s">
        <v>97</v>
      </c>
      <c r="G8" s="541">
        <v>2006.7</v>
      </c>
      <c r="H8" s="541"/>
      <c r="I8" s="541" t="s">
        <v>1641</v>
      </c>
      <c r="J8" s="541" t="s">
        <v>1642</v>
      </c>
      <c r="K8" s="541">
        <v>2007.1</v>
      </c>
      <c r="L8" s="541" t="s">
        <v>1625</v>
      </c>
      <c r="M8" s="541" t="s">
        <v>1643</v>
      </c>
      <c r="N8" s="541" t="s">
        <v>228</v>
      </c>
      <c r="O8" s="541" t="s">
        <v>250</v>
      </c>
      <c r="P8" s="541"/>
      <c r="Q8" s="545">
        <f ca="1" t="shared" si="0"/>
        <v>40</v>
      </c>
      <c r="R8" s="545">
        <f ca="1" t="shared" si="1"/>
        <v>17.9000000000001</v>
      </c>
    </row>
    <row r="9" s="327" customFormat="1" ht="20" customHeight="1" spans="1:18">
      <c r="A9" s="541">
        <v>7</v>
      </c>
      <c r="B9" s="546" t="s">
        <v>1644</v>
      </c>
      <c r="C9" s="551" t="s">
        <v>31</v>
      </c>
      <c r="D9" s="552" t="s">
        <v>1645</v>
      </c>
      <c r="E9" s="551">
        <v>19740312</v>
      </c>
      <c r="F9" s="541" t="s">
        <v>1638</v>
      </c>
      <c r="G9" s="541">
        <v>1997.12</v>
      </c>
      <c r="H9" s="541"/>
      <c r="I9" s="541" t="s">
        <v>1646</v>
      </c>
      <c r="J9" s="541" t="s">
        <v>1476</v>
      </c>
      <c r="K9" s="541">
        <v>1997.7</v>
      </c>
      <c r="L9" s="541" t="s">
        <v>1625</v>
      </c>
      <c r="M9" s="541" t="s">
        <v>110</v>
      </c>
      <c r="N9" s="541" t="s">
        <v>228</v>
      </c>
      <c r="O9" s="541" t="s">
        <v>250</v>
      </c>
      <c r="P9" s="541"/>
      <c r="Q9" s="545">
        <f ca="1" t="shared" si="0"/>
        <v>51</v>
      </c>
      <c r="R9" s="545">
        <f ca="1" t="shared" si="1"/>
        <v>27.3</v>
      </c>
    </row>
    <row r="10" s="327" customFormat="1" ht="20" customHeight="1" spans="1:18">
      <c r="A10" s="541">
        <v>8</v>
      </c>
      <c r="B10" s="546" t="s">
        <v>1647</v>
      </c>
      <c r="C10" s="551" t="s">
        <v>31</v>
      </c>
      <c r="D10" s="552" t="s">
        <v>1648</v>
      </c>
      <c r="E10" s="551">
        <v>19860915</v>
      </c>
      <c r="F10" s="541" t="s">
        <v>97</v>
      </c>
      <c r="G10" s="541">
        <v>2007.7</v>
      </c>
      <c r="H10" s="541"/>
      <c r="I10" s="541" t="s">
        <v>1649</v>
      </c>
      <c r="J10" s="541" t="s">
        <v>1633</v>
      </c>
      <c r="K10" s="541">
        <v>2007.7</v>
      </c>
      <c r="L10" s="541"/>
      <c r="M10" s="541" t="s">
        <v>870</v>
      </c>
      <c r="N10" s="541"/>
      <c r="O10" s="541" t="s">
        <v>1650</v>
      </c>
      <c r="P10" s="541"/>
      <c r="Q10" s="545">
        <f ca="1" t="shared" si="0"/>
        <v>39</v>
      </c>
      <c r="R10" s="545">
        <f ca="1" t="shared" si="1"/>
        <v>17.3</v>
      </c>
    </row>
    <row r="11" s="327" customFormat="1" ht="20" customHeight="1" spans="1:18">
      <c r="A11" s="541">
        <v>9</v>
      </c>
      <c r="B11" s="550" t="s">
        <v>1651</v>
      </c>
      <c r="C11" s="551" t="s">
        <v>43</v>
      </c>
      <c r="D11" s="552" t="s">
        <v>1652</v>
      </c>
      <c r="E11" s="551">
        <v>19870801</v>
      </c>
      <c r="F11" s="541" t="s">
        <v>1638</v>
      </c>
      <c r="G11" s="541">
        <v>2008.7</v>
      </c>
      <c r="H11" s="541"/>
      <c r="I11" s="541" t="s">
        <v>1653</v>
      </c>
      <c r="J11" s="541" t="s">
        <v>1138</v>
      </c>
      <c r="K11" s="541">
        <v>2008.8</v>
      </c>
      <c r="L11" s="541" t="s">
        <v>1625</v>
      </c>
      <c r="M11" s="541" t="s">
        <v>1138</v>
      </c>
      <c r="N11" s="541" t="s">
        <v>154</v>
      </c>
      <c r="O11" s="541" t="s">
        <v>1654</v>
      </c>
      <c r="P11" s="541"/>
      <c r="Q11" s="545">
        <f ca="1" t="shared" si="0"/>
        <v>38</v>
      </c>
      <c r="R11" s="545">
        <f ca="1" t="shared" si="1"/>
        <v>16.2</v>
      </c>
    </row>
    <row r="12" s="327" customFormat="1" ht="20" customHeight="1" spans="1:18">
      <c r="A12" s="541">
        <v>10</v>
      </c>
      <c r="B12" s="546" t="s">
        <v>1655</v>
      </c>
      <c r="C12" s="551" t="s">
        <v>43</v>
      </c>
      <c r="D12" s="552" t="s">
        <v>1656</v>
      </c>
      <c r="E12" s="551">
        <v>19880208</v>
      </c>
      <c r="F12" s="541" t="s">
        <v>1638</v>
      </c>
      <c r="G12" s="541">
        <v>2005.7</v>
      </c>
      <c r="H12" s="541"/>
      <c r="I12" s="541" t="s">
        <v>1657</v>
      </c>
      <c r="J12" s="541" t="s">
        <v>1138</v>
      </c>
      <c r="K12" s="541">
        <v>2008.12</v>
      </c>
      <c r="L12" s="541" t="s">
        <v>1625</v>
      </c>
      <c r="M12" s="541" t="s">
        <v>1138</v>
      </c>
      <c r="N12" s="541" t="s">
        <v>496</v>
      </c>
      <c r="O12" s="541" t="s">
        <v>1658</v>
      </c>
      <c r="P12" s="541"/>
      <c r="Q12" s="545">
        <f ca="1" t="shared" si="0"/>
        <v>37</v>
      </c>
      <c r="R12" s="545">
        <f ca="1" t="shared" si="1"/>
        <v>16.8800000000001</v>
      </c>
    </row>
    <row r="13" s="327" customFormat="1" ht="20" customHeight="1" spans="1:18">
      <c r="A13" s="541">
        <v>11</v>
      </c>
      <c r="B13" s="546" t="s">
        <v>414</v>
      </c>
      <c r="C13" s="551" t="s">
        <v>43</v>
      </c>
      <c r="D13" s="552" t="s">
        <v>1659</v>
      </c>
      <c r="E13" s="551">
        <v>19881112</v>
      </c>
      <c r="F13" s="541" t="s">
        <v>1638</v>
      </c>
      <c r="G13" s="541">
        <v>2009.7</v>
      </c>
      <c r="H13" s="541"/>
      <c r="I13" s="541" t="s">
        <v>485</v>
      </c>
      <c r="J13" s="541" t="s">
        <v>1138</v>
      </c>
      <c r="K13" s="541">
        <v>2009.8</v>
      </c>
      <c r="L13" s="541" t="s">
        <v>1625</v>
      </c>
      <c r="M13" s="541" t="s">
        <v>1138</v>
      </c>
      <c r="N13" s="541" t="s">
        <v>496</v>
      </c>
      <c r="O13" s="541" t="s">
        <v>1658</v>
      </c>
      <c r="P13" s="541"/>
      <c r="Q13" s="545">
        <f ca="1" t="shared" si="0"/>
        <v>37</v>
      </c>
      <c r="R13" s="545">
        <f ca="1" t="shared" si="1"/>
        <v>15.2</v>
      </c>
    </row>
    <row r="14" s="327" customFormat="1" ht="20" customHeight="1" spans="1:18">
      <c r="A14" s="541">
        <v>12</v>
      </c>
      <c r="B14" s="546" t="s">
        <v>1660</v>
      </c>
      <c r="C14" s="551" t="s">
        <v>43</v>
      </c>
      <c r="D14" s="552" t="s">
        <v>1661</v>
      </c>
      <c r="E14" s="551">
        <v>19891226</v>
      </c>
      <c r="F14" s="541" t="s">
        <v>1638</v>
      </c>
      <c r="G14" s="541">
        <v>2008.7</v>
      </c>
      <c r="H14" s="541"/>
      <c r="I14" s="541" t="s">
        <v>1662</v>
      </c>
      <c r="J14" s="541" t="s">
        <v>1138</v>
      </c>
      <c r="K14" s="541">
        <v>2009.9</v>
      </c>
      <c r="L14" s="541" t="s">
        <v>1625</v>
      </c>
      <c r="M14" s="541" t="s">
        <v>1138</v>
      </c>
      <c r="N14" s="541" t="s">
        <v>496</v>
      </c>
      <c r="O14" s="541" t="s">
        <v>434</v>
      </c>
      <c r="P14" s="541"/>
      <c r="Q14" s="545">
        <f ca="1" t="shared" si="0"/>
        <v>36</v>
      </c>
      <c r="R14" s="545">
        <f ca="1" t="shared" si="1"/>
        <v>15.0999999999999</v>
      </c>
    </row>
    <row r="15" s="327" customFormat="1" ht="20" customHeight="1" spans="1:18">
      <c r="A15" s="541">
        <v>13</v>
      </c>
      <c r="B15" s="546" t="s">
        <v>1663</v>
      </c>
      <c r="C15" s="551" t="s">
        <v>43</v>
      </c>
      <c r="D15" s="548" t="s">
        <v>1664</v>
      </c>
      <c r="E15" s="547">
        <v>19900121</v>
      </c>
      <c r="F15" s="541" t="s">
        <v>1638</v>
      </c>
      <c r="G15" s="541">
        <v>2009.7</v>
      </c>
      <c r="H15" s="541"/>
      <c r="I15" s="541" t="s">
        <v>1662</v>
      </c>
      <c r="J15" s="541" t="s">
        <v>1138</v>
      </c>
      <c r="K15" s="541">
        <v>2009.12</v>
      </c>
      <c r="L15" s="541" t="s">
        <v>1625</v>
      </c>
      <c r="M15" s="541" t="s">
        <v>1138</v>
      </c>
      <c r="N15" s="541" t="s">
        <v>496</v>
      </c>
      <c r="O15" s="541" t="s">
        <v>1665</v>
      </c>
      <c r="P15" s="541"/>
      <c r="Q15" s="545">
        <f ca="1" t="shared" si="0"/>
        <v>35</v>
      </c>
      <c r="R15" s="545">
        <f ca="1" t="shared" si="1"/>
        <v>15.8800000000001</v>
      </c>
    </row>
    <row r="16" s="327" customFormat="1" ht="20" customHeight="1" spans="1:18">
      <c r="A16" s="541">
        <v>14</v>
      </c>
      <c r="B16" s="553" t="s">
        <v>1666</v>
      </c>
      <c r="C16" s="554" t="s">
        <v>43</v>
      </c>
      <c r="D16" s="555" t="s">
        <v>1667</v>
      </c>
      <c r="E16" s="554">
        <v>19870805</v>
      </c>
      <c r="F16" s="556" t="s">
        <v>267</v>
      </c>
      <c r="G16" s="556">
        <v>2009.7</v>
      </c>
      <c r="H16" s="556"/>
      <c r="I16" s="556" t="s">
        <v>1662</v>
      </c>
      <c r="J16" s="556" t="s">
        <v>1138</v>
      </c>
      <c r="K16" s="556">
        <v>2009.12</v>
      </c>
      <c r="L16" s="541" t="s">
        <v>1625</v>
      </c>
      <c r="M16" s="556" t="s">
        <v>1138</v>
      </c>
      <c r="N16" s="556" t="s">
        <v>496</v>
      </c>
      <c r="O16" s="556" t="s">
        <v>1665</v>
      </c>
      <c r="P16" s="556"/>
      <c r="Q16" s="545">
        <f ca="1" t="shared" si="0"/>
        <v>38</v>
      </c>
      <c r="R16" s="545">
        <f ca="1" t="shared" si="1"/>
        <v>15.8800000000001</v>
      </c>
    </row>
    <row r="17" s="327" customFormat="1" ht="20" customHeight="1" spans="1:18">
      <c r="A17" s="541">
        <v>15</v>
      </c>
      <c r="B17" s="550" t="s">
        <v>1668</v>
      </c>
      <c r="C17" s="551" t="s">
        <v>43</v>
      </c>
      <c r="D17" s="552" t="s">
        <v>1669</v>
      </c>
      <c r="E17" s="551">
        <v>19900202</v>
      </c>
      <c r="F17" s="541" t="s">
        <v>1638</v>
      </c>
      <c r="G17" s="541">
        <v>2010.7</v>
      </c>
      <c r="H17" s="541"/>
      <c r="I17" s="541" t="s">
        <v>1670</v>
      </c>
      <c r="J17" s="541" t="s">
        <v>1138</v>
      </c>
      <c r="K17" s="541">
        <v>2010.11</v>
      </c>
      <c r="L17" s="541" t="s">
        <v>1625</v>
      </c>
      <c r="M17" s="541" t="s">
        <v>1138</v>
      </c>
      <c r="N17" s="541" t="s">
        <v>154</v>
      </c>
      <c r="O17" s="541" t="s">
        <v>1665</v>
      </c>
      <c r="P17" s="556"/>
      <c r="Q17" s="545">
        <f ca="1" t="shared" si="0"/>
        <v>35</v>
      </c>
      <c r="R17" s="545">
        <f ca="1" t="shared" si="1"/>
        <v>14.8900000000001</v>
      </c>
    </row>
    <row r="18" s="327" customFormat="1" ht="20" customHeight="1" spans="1:18">
      <c r="A18" s="541">
        <v>16</v>
      </c>
      <c r="B18" s="546" t="s">
        <v>1671</v>
      </c>
      <c r="C18" s="551" t="s">
        <v>43</v>
      </c>
      <c r="D18" s="548" t="s">
        <v>1672</v>
      </c>
      <c r="E18" s="547">
        <v>19890301</v>
      </c>
      <c r="F18" s="541" t="s">
        <v>1638</v>
      </c>
      <c r="G18" s="541">
        <v>2008.7</v>
      </c>
      <c r="H18" s="541"/>
      <c r="I18" s="541" t="s">
        <v>1670</v>
      </c>
      <c r="J18" s="541" t="s">
        <v>1138</v>
      </c>
      <c r="K18" s="541">
        <v>2011.9</v>
      </c>
      <c r="L18" s="541" t="s">
        <v>1625</v>
      </c>
      <c r="M18" s="541" t="s">
        <v>1138</v>
      </c>
      <c r="N18" s="541" t="s">
        <v>154</v>
      </c>
      <c r="O18" s="541" t="s">
        <v>1665</v>
      </c>
      <c r="P18" s="541"/>
      <c r="Q18" s="545">
        <f ca="1" t="shared" si="0"/>
        <v>36</v>
      </c>
      <c r="R18" s="545">
        <f ca="1" t="shared" si="1"/>
        <v>13.0999999999999</v>
      </c>
    </row>
    <row r="19" s="327" customFormat="1" ht="25" customHeight="1" spans="1:18">
      <c r="A19" s="541">
        <v>17</v>
      </c>
      <c r="B19" s="546" t="s">
        <v>1673</v>
      </c>
      <c r="C19" s="551" t="s">
        <v>31</v>
      </c>
      <c r="D19" s="552" t="s">
        <v>1674</v>
      </c>
      <c r="E19" s="551">
        <v>19860904</v>
      </c>
      <c r="F19" s="541" t="s">
        <v>97</v>
      </c>
      <c r="G19" s="541">
        <v>2008.7</v>
      </c>
      <c r="H19" s="541"/>
      <c r="I19" s="541" t="s">
        <v>1675</v>
      </c>
      <c r="J19" s="541" t="s">
        <v>1676</v>
      </c>
      <c r="K19" s="541">
        <v>2012.1</v>
      </c>
      <c r="L19" s="541"/>
      <c r="M19" s="541"/>
      <c r="N19" s="541"/>
      <c r="O19" s="541" t="s">
        <v>932</v>
      </c>
      <c r="P19" s="541"/>
      <c r="Q19" s="545">
        <f ca="1" t="shared" si="0"/>
        <v>39</v>
      </c>
      <c r="R19" s="545">
        <f ca="1" t="shared" si="1"/>
        <v>12.9000000000001</v>
      </c>
    </row>
    <row r="20" s="327" customFormat="1" ht="20" customHeight="1" spans="1:18">
      <c r="A20" s="541">
        <v>18</v>
      </c>
      <c r="B20" s="546" t="s">
        <v>1677</v>
      </c>
      <c r="C20" s="551" t="s">
        <v>43</v>
      </c>
      <c r="D20" s="552" t="s">
        <v>1678</v>
      </c>
      <c r="E20" s="551">
        <v>19930218</v>
      </c>
      <c r="F20" s="541" t="s">
        <v>267</v>
      </c>
      <c r="G20" s="541">
        <v>2010.7</v>
      </c>
      <c r="H20" s="541"/>
      <c r="I20" s="541" t="s">
        <v>1670</v>
      </c>
      <c r="J20" s="541" t="s">
        <v>1138</v>
      </c>
      <c r="K20" s="541">
        <v>2012.1</v>
      </c>
      <c r="L20" s="541" t="s">
        <v>1625</v>
      </c>
      <c r="M20" s="541" t="s">
        <v>1138</v>
      </c>
      <c r="N20" s="541" t="s">
        <v>496</v>
      </c>
      <c r="O20" s="541" t="s">
        <v>434</v>
      </c>
      <c r="P20" s="541"/>
      <c r="Q20" s="545">
        <f ca="1" t="shared" si="0"/>
        <v>32</v>
      </c>
      <c r="R20" s="545">
        <f ca="1" t="shared" si="1"/>
        <v>12.9000000000001</v>
      </c>
    </row>
    <row r="21" s="327" customFormat="1" ht="20" customHeight="1" spans="1:18">
      <c r="A21" s="541">
        <v>19</v>
      </c>
      <c r="B21" s="550" t="s">
        <v>1679</v>
      </c>
      <c r="C21" s="551" t="s">
        <v>31</v>
      </c>
      <c r="D21" s="552" t="s">
        <v>1680</v>
      </c>
      <c r="E21" s="551">
        <v>19840809</v>
      </c>
      <c r="F21" s="541" t="s">
        <v>1638</v>
      </c>
      <c r="G21" s="541">
        <v>2003.7</v>
      </c>
      <c r="H21" s="541"/>
      <c r="I21" s="541" t="s">
        <v>485</v>
      </c>
      <c r="J21" s="541" t="s">
        <v>768</v>
      </c>
      <c r="K21" s="541">
        <v>2006.4</v>
      </c>
      <c r="L21" s="541" t="s">
        <v>1625</v>
      </c>
      <c r="M21" s="541" t="s">
        <v>1681</v>
      </c>
      <c r="N21" s="541" t="s">
        <v>79</v>
      </c>
      <c r="O21" s="541" t="s">
        <v>1682</v>
      </c>
      <c r="P21" s="541"/>
      <c r="Q21" s="545">
        <f ca="1" t="shared" si="0"/>
        <v>41</v>
      </c>
      <c r="R21" s="545">
        <f ca="1" t="shared" si="1"/>
        <v>18.5999999999999</v>
      </c>
    </row>
    <row r="22" s="327" customFormat="1" ht="20" customHeight="1" spans="1:18">
      <c r="A22" s="541">
        <v>20</v>
      </c>
      <c r="B22" s="546" t="s">
        <v>1683</v>
      </c>
      <c r="C22" s="551" t="s">
        <v>43</v>
      </c>
      <c r="D22" s="548" t="s">
        <v>1684</v>
      </c>
      <c r="E22" s="547">
        <v>19740806</v>
      </c>
      <c r="F22" s="541" t="s">
        <v>267</v>
      </c>
      <c r="G22" s="541">
        <v>1993.7</v>
      </c>
      <c r="H22" s="541"/>
      <c r="I22" s="541" t="s">
        <v>1662</v>
      </c>
      <c r="J22" s="541" t="s">
        <v>1685</v>
      </c>
      <c r="K22" s="541">
        <v>2008.7</v>
      </c>
      <c r="L22" s="541" t="s">
        <v>1625</v>
      </c>
      <c r="M22" s="541" t="s">
        <v>1681</v>
      </c>
      <c r="N22" s="541" t="s">
        <v>228</v>
      </c>
      <c r="O22" s="541" t="s">
        <v>1682</v>
      </c>
      <c r="P22" s="541"/>
      <c r="Q22" s="545">
        <f ca="1" t="shared" si="0"/>
        <v>51</v>
      </c>
      <c r="R22" s="545">
        <f ca="1" t="shared" si="1"/>
        <v>16.3</v>
      </c>
    </row>
    <row r="23" s="327" customFormat="1" ht="20" customHeight="1" spans="1:18">
      <c r="A23" s="541">
        <v>21</v>
      </c>
      <c r="B23" s="546" t="s">
        <v>1686</v>
      </c>
      <c r="C23" s="551" t="s">
        <v>31</v>
      </c>
      <c r="D23" s="548" t="s">
        <v>1687</v>
      </c>
      <c r="E23" s="547">
        <v>19791008</v>
      </c>
      <c r="F23" s="541" t="s">
        <v>1638</v>
      </c>
      <c r="G23" s="541">
        <v>2008.7</v>
      </c>
      <c r="H23" s="541" t="s">
        <v>809</v>
      </c>
      <c r="I23" s="541" t="s">
        <v>1688</v>
      </c>
      <c r="J23" s="541" t="s">
        <v>768</v>
      </c>
      <c r="K23" s="541">
        <v>2005.7</v>
      </c>
      <c r="L23" s="541" t="s">
        <v>1625</v>
      </c>
      <c r="M23" s="541" t="s">
        <v>1681</v>
      </c>
      <c r="N23" s="541" t="s">
        <v>79</v>
      </c>
      <c r="O23" s="541" t="s">
        <v>1689</v>
      </c>
      <c r="P23" s="541"/>
      <c r="Q23" s="545">
        <f ca="1" t="shared" si="0"/>
        <v>46</v>
      </c>
      <c r="R23" s="545">
        <f ca="1" t="shared" si="1"/>
        <v>19.3</v>
      </c>
    </row>
    <row r="24" s="327" customFormat="1" ht="20" customHeight="1" spans="1:18">
      <c r="A24" s="541">
        <v>22</v>
      </c>
      <c r="B24" s="546" t="s">
        <v>1690</v>
      </c>
      <c r="C24" s="551" t="s">
        <v>43</v>
      </c>
      <c r="D24" s="548" t="s">
        <v>1691</v>
      </c>
      <c r="E24" s="547">
        <v>19800102</v>
      </c>
      <c r="F24" s="541" t="s">
        <v>75</v>
      </c>
      <c r="G24" s="541">
        <v>1997.7</v>
      </c>
      <c r="H24" s="541"/>
      <c r="I24" s="541" t="s">
        <v>485</v>
      </c>
      <c r="J24" s="541" t="s">
        <v>1218</v>
      </c>
      <c r="K24" s="541">
        <v>2012.3</v>
      </c>
      <c r="L24" s="541"/>
      <c r="M24" s="541" t="s">
        <v>1692</v>
      </c>
      <c r="N24" s="541"/>
      <c r="O24" s="541" t="s">
        <v>905</v>
      </c>
      <c r="P24" s="541"/>
      <c r="Q24" s="545">
        <f ca="1" t="shared" si="0"/>
        <v>45</v>
      </c>
      <c r="R24" s="545">
        <f ca="1" t="shared" si="1"/>
        <v>12.7</v>
      </c>
    </row>
    <row r="25" s="327" customFormat="1" ht="20" customHeight="1" spans="1:18">
      <c r="A25" s="541">
        <v>23</v>
      </c>
      <c r="B25" s="557" t="s">
        <v>1693</v>
      </c>
      <c r="C25" s="558" t="s">
        <v>43</v>
      </c>
      <c r="D25" s="559" t="s">
        <v>1694</v>
      </c>
      <c r="E25" s="541">
        <v>19890906</v>
      </c>
      <c r="F25" s="541" t="s">
        <v>1638</v>
      </c>
      <c r="G25" s="541">
        <v>2011.7</v>
      </c>
      <c r="H25" s="541"/>
      <c r="I25" s="541" t="s">
        <v>1662</v>
      </c>
      <c r="J25" s="541" t="s">
        <v>1138</v>
      </c>
      <c r="K25" s="541">
        <v>2012.9</v>
      </c>
      <c r="L25" s="541" t="s">
        <v>1625</v>
      </c>
      <c r="M25" s="541" t="s">
        <v>1138</v>
      </c>
      <c r="N25" s="556" t="s">
        <v>496</v>
      </c>
      <c r="O25" s="541" t="s">
        <v>1665</v>
      </c>
      <c r="P25" s="541"/>
      <c r="Q25" s="545">
        <f ca="1" t="shared" si="0"/>
        <v>36</v>
      </c>
      <c r="R25" s="545">
        <f ca="1" t="shared" si="1"/>
        <v>12.0999999999999</v>
      </c>
    </row>
    <row r="26" s="327" customFormat="1" ht="20" customHeight="1" spans="1:18">
      <c r="A26" s="541">
        <v>24</v>
      </c>
      <c r="B26" s="557" t="s">
        <v>1695</v>
      </c>
      <c r="C26" s="558" t="s">
        <v>43</v>
      </c>
      <c r="D26" s="559" t="s">
        <v>1696</v>
      </c>
      <c r="E26" s="541">
        <v>19920221</v>
      </c>
      <c r="F26" s="541" t="s">
        <v>1638</v>
      </c>
      <c r="G26" s="541">
        <v>2011.6</v>
      </c>
      <c r="H26" s="541"/>
      <c r="I26" s="541" t="s">
        <v>1662</v>
      </c>
      <c r="J26" s="541" t="s">
        <v>1138</v>
      </c>
      <c r="K26" s="541">
        <v>2011.7</v>
      </c>
      <c r="L26" s="541" t="s">
        <v>1625</v>
      </c>
      <c r="M26" s="541" t="s">
        <v>1138</v>
      </c>
      <c r="N26" s="556" t="s">
        <v>496</v>
      </c>
      <c r="O26" s="541" t="s">
        <v>1658</v>
      </c>
      <c r="P26" s="541"/>
      <c r="Q26" s="545">
        <f ca="1" t="shared" si="0"/>
        <v>33</v>
      </c>
      <c r="R26" s="545">
        <f ca="1" t="shared" si="1"/>
        <v>13.3</v>
      </c>
    </row>
    <row r="27" s="327" customFormat="1" ht="20" customHeight="1" spans="1:18">
      <c r="A27" s="541">
        <v>25</v>
      </c>
      <c r="B27" s="557" t="s">
        <v>1697</v>
      </c>
      <c r="C27" s="560" t="s">
        <v>43</v>
      </c>
      <c r="D27" s="561" t="s">
        <v>1698</v>
      </c>
      <c r="E27" s="541">
        <v>19931208</v>
      </c>
      <c r="F27" s="541" t="s">
        <v>1638</v>
      </c>
      <c r="G27" s="541">
        <v>2012.6</v>
      </c>
      <c r="H27" s="541"/>
      <c r="I27" s="541" t="s">
        <v>1662</v>
      </c>
      <c r="J27" s="541" t="s">
        <v>1138</v>
      </c>
      <c r="K27" s="541">
        <v>2012.9</v>
      </c>
      <c r="L27" s="541" t="s">
        <v>1625</v>
      </c>
      <c r="M27" s="541" t="s">
        <v>1138</v>
      </c>
      <c r="N27" s="541" t="s">
        <v>1212</v>
      </c>
      <c r="O27" s="541" t="s">
        <v>1658</v>
      </c>
      <c r="P27" s="541"/>
      <c r="Q27" s="545">
        <f ca="1" t="shared" si="0"/>
        <v>32</v>
      </c>
      <c r="R27" s="545">
        <f ca="1" t="shared" si="1"/>
        <v>12.0999999999999</v>
      </c>
    </row>
    <row r="28" s="327" customFormat="1" ht="20" customHeight="1" spans="1:18">
      <c r="A28" s="541">
        <v>26</v>
      </c>
      <c r="B28" s="562" t="s">
        <v>844</v>
      </c>
      <c r="C28" s="560" t="s">
        <v>43</v>
      </c>
      <c r="D28" s="64" t="s">
        <v>1699</v>
      </c>
      <c r="E28" s="64">
        <v>19950209</v>
      </c>
      <c r="F28" s="64" t="s">
        <v>1638</v>
      </c>
      <c r="G28" s="64">
        <v>2015.7</v>
      </c>
      <c r="H28" s="64"/>
      <c r="I28" s="64" t="s">
        <v>33</v>
      </c>
      <c r="J28" s="541" t="s">
        <v>1138</v>
      </c>
      <c r="K28" s="64">
        <v>2015.7</v>
      </c>
      <c r="L28" s="541" t="s">
        <v>1625</v>
      </c>
      <c r="M28" s="541" t="s">
        <v>1138</v>
      </c>
      <c r="N28" s="541" t="s">
        <v>496</v>
      </c>
      <c r="O28" s="64" t="s">
        <v>434</v>
      </c>
      <c r="P28" s="64"/>
      <c r="Q28" s="545">
        <f ca="1" t="shared" si="0"/>
        <v>30</v>
      </c>
      <c r="R28" s="545">
        <f ca="1" t="shared" si="1"/>
        <v>9.29999999999995</v>
      </c>
    </row>
    <row r="29" s="327" customFormat="1" ht="20" customHeight="1" spans="1:18">
      <c r="A29" s="541">
        <v>27</v>
      </c>
      <c r="B29" s="563" t="s">
        <v>1700</v>
      </c>
      <c r="C29" s="560" t="s">
        <v>43</v>
      </c>
      <c r="D29" s="541" t="s">
        <v>1701</v>
      </c>
      <c r="E29" s="541">
        <v>19800222</v>
      </c>
      <c r="F29" s="541" t="s">
        <v>267</v>
      </c>
      <c r="G29" s="541">
        <v>2013.7</v>
      </c>
      <c r="H29" s="541"/>
      <c r="I29" s="541" t="s">
        <v>1702</v>
      </c>
      <c r="J29" s="541" t="s">
        <v>1476</v>
      </c>
      <c r="K29" s="541">
        <v>2017.5</v>
      </c>
      <c r="L29" s="541" t="s">
        <v>1625</v>
      </c>
      <c r="M29" s="541" t="s">
        <v>1476</v>
      </c>
      <c r="N29" s="541" t="s">
        <v>228</v>
      </c>
      <c r="O29" s="541" t="s">
        <v>1703</v>
      </c>
      <c r="P29" s="541"/>
      <c r="Q29" s="545">
        <f ca="1" t="shared" si="0"/>
        <v>45</v>
      </c>
      <c r="R29" s="545">
        <f ca="1" t="shared" si="1"/>
        <v>7.5</v>
      </c>
    </row>
    <row r="30" s="327" customFormat="1" ht="20" customHeight="1" spans="1:18">
      <c r="A30" s="541">
        <v>28</v>
      </c>
      <c r="B30" s="562" t="s">
        <v>1704</v>
      </c>
      <c r="C30" s="560" t="s">
        <v>43</v>
      </c>
      <c r="D30" s="541" t="s">
        <v>1705</v>
      </c>
      <c r="E30" s="541">
        <v>19950215</v>
      </c>
      <c r="F30" s="541" t="s">
        <v>1706</v>
      </c>
      <c r="G30" s="541">
        <v>2017.7</v>
      </c>
      <c r="H30" s="541"/>
      <c r="I30" s="541" t="s">
        <v>1707</v>
      </c>
      <c r="J30" s="541" t="s">
        <v>1349</v>
      </c>
      <c r="K30" s="541">
        <v>2018.1</v>
      </c>
      <c r="L30" s="541" t="s">
        <v>1625</v>
      </c>
      <c r="M30" s="541" t="s">
        <v>1349</v>
      </c>
      <c r="N30" s="541" t="s">
        <v>528</v>
      </c>
      <c r="O30" s="541" t="s">
        <v>1708</v>
      </c>
      <c r="P30" s="541"/>
      <c r="Q30" s="545">
        <f ca="1" t="shared" si="0"/>
        <v>30</v>
      </c>
      <c r="R30" s="545">
        <f ca="1" t="shared" si="1"/>
        <v>6.90000000000009</v>
      </c>
    </row>
    <row r="31" s="327" customFormat="1" ht="20" customHeight="1" spans="1:18">
      <c r="A31" s="541">
        <v>29</v>
      </c>
      <c r="B31" s="562" t="s">
        <v>1709</v>
      </c>
      <c r="C31" s="560" t="s">
        <v>43</v>
      </c>
      <c r="D31" s="64" t="s">
        <v>1710</v>
      </c>
      <c r="E31" s="64">
        <v>19940816</v>
      </c>
      <c r="F31" s="64" t="s">
        <v>267</v>
      </c>
      <c r="G31" s="64">
        <v>2015.7</v>
      </c>
      <c r="H31" s="64"/>
      <c r="I31" s="64" t="s">
        <v>1711</v>
      </c>
      <c r="J31" s="64" t="s">
        <v>1138</v>
      </c>
      <c r="K31" s="64">
        <v>2018.9</v>
      </c>
      <c r="L31" s="541" t="s">
        <v>1625</v>
      </c>
      <c r="M31" s="64" t="s">
        <v>1212</v>
      </c>
      <c r="N31" s="64" t="s">
        <v>1212</v>
      </c>
      <c r="O31" s="64" t="s">
        <v>1196</v>
      </c>
      <c r="P31" s="64"/>
      <c r="Q31" s="545">
        <f ca="1" t="shared" si="0"/>
        <v>31</v>
      </c>
      <c r="R31" s="545">
        <f ca="1" t="shared" si="1"/>
        <v>6.09999999999991</v>
      </c>
    </row>
    <row r="32" s="536" customFormat="1" ht="20" customHeight="1" spans="1:18">
      <c r="A32" s="541">
        <v>30</v>
      </c>
      <c r="B32" s="562" t="s">
        <v>1712</v>
      </c>
      <c r="C32" s="560" t="s">
        <v>43</v>
      </c>
      <c r="D32" s="888" t="s">
        <v>1713</v>
      </c>
      <c r="E32" s="64">
        <v>19920418</v>
      </c>
      <c r="F32" s="64" t="s">
        <v>267</v>
      </c>
      <c r="G32" s="64">
        <v>2014.6</v>
      </c>
      <c r="H32" s="64"/>
      <c r="I32" s="64" t="s">
        <v>161</v>
      </c>
      <c r="J32" s="64" t="s">
        <v>1138</v>
      </c>
      <c r="K32" s="64">
        <v>2015.1</v>
      </c>
      <c r="L32" s="541" t="s">
        <v>1625</v>
      </c>
      <c r="M32" s="541" t="s">
        <v>1138</v>
      </c>
      <c r="N32" s="64" t="s">
        <v>1212</v>
      </c>
      <c r="O32" s="64"/>
      <c r="P32" s="64"/>
      <c r="Q32" s="545">
        <f ca="1" t="shared" si="0"/>
        <v>33</v>
      </c>
      <c r="R32" s="545">
        <f ca="1" t="shared" si="1"/>
        <v>9.90000000000009</v>
      </c>
    </row>
    <row r="33" s="536" customFormat="1" ht="20" customHeight="1" spans="1:19">
      <c r="A33" s="541">
        <v>31</v>
      </c>
      <c r="B33" s="562" t="s">
        <v>1714</v>
      </c>
      <c r="C33" s="560" t="s">
        <v>43</v>
      </c>
      <c r="D33" s="888" t="s">
        <v>1715</v>
      </c>
      <c r="E33" s="64">
        <v>19920425</v>
      </c>
      <c r="F33" s="64" t="s">
        <v>267</v>
      </c>
      <c r="G33" s="64">
        <v>2013.7</v>
      </c>
      <c r="H33" s="64"/>
      <c r="I33" s="64" t="s">
        <v>707</v>
      </c>
      <c r="J33" s="64" t="s">
        <v>1138</v>
      </c>
      <c r="K33" s="564" t="s">
        <v>1716</v>
      </c>
      <c r="L33" s="541" t="s">
        <v>1625</v>
      </c>
      <c r="M33" s="64" t="s">
        <v>1138</v>
      </c>
      <c r="N33" s="64" t="s">
        <v>1212</v>
      </c>
      <c r="O33" s="64"/>
      <c r="P33" s="64"/>
      <c r="Q33" s="545">
        <f ca="1" t="shared" si="0"/>
        <v>33</v>
      </c>
      <c r="R33" s="545">
        <f ca="1" t="shared" si="1"/>
        <v>8.90000000000009</v>
      </c>
    </row>
    <row r="34" s="536" customFormat="1" ht="20" customHeight="1" spans="1:19">
      <c r="A34" s="541">
        <v>32</v>
      </c>
      <c r="B34" s="565" t="s">
        <v>1717</v>
      </c>
      <c r="C34" s="560" t="s">
        <v>43</v>
      </c>
      <c r="D34" s="888" t="s">
        <v>1718</v>
      </c>
      <c r="E34" s="64">
        <v>19921109</v>
      </c>
      <c r="F34" s="64" t="s">
        <v>1638</v>
      </c>
      <c r="G34" s="64">
        <v>2010.6</v>
      </c>
      <c r="H34" s="64"/>
      <c r="I34" s="64" t="s">
        <v>33</v>
      </c>
      <c r="J34" s="64" t="s">
        <v>1138</v>
      </c>
      <c r="K34" s="64">
        <v>2012.9</v>
      </c>
      <c r="L34" s="541" t="s">
        <v>1625</v>
      </c>
      <c r="M34" s="64" t="s">
        <v>1138</v>
      </c>
      <c r="N34" s="64" t="s">
        <v>1212</v>
      </c>
      <c r="O34" s="64"/>
      <c r="P34" s="64"/>
      <c r="Q34" s="545">
        <f ca="1" t="shared" si="0"/>
        <v>33</v>
      </c>
      <c r="R34" s="545">
        <f ca="1" t="shared" si="1"/>
        <v>12.0999999999999</v>
      </c>
    </row>
    <row r="35" s="536" customFormat="1" ht="20" customHeight="1" spans="1:19">
      <c r="A35" s="541">
        <v>33</v>
      </c>
      <c r="B35" s="565" t="s">
        <v>1719</v>
      </c>
      <c r="C35" s="560" t="s">
        <v>43</v>
      </c>
      <c r="D35" s="888" t="s">
        <v>1720</v>
      </c>
      <c r="E35" s="64">
        <v>19940504</v>
      </c>
      <c r="F35" s="64" t="s">
        <v>267</v>
      </c>
      <c r="G35" s="64">
        <v>2016.1</v>
      </c>
      <c r="H35" s="64"/>
      <c r="I35" s="64" t="s">
        <v>161</v>
      </c>
      <c r="J35" s="64" t="s">
        <v>1138</v>
      </c>
      <c r="K35" s="64">
        <v>2015.7</v>
      </c>
      <c r="L35" s="541" t="s">
        <v>1625</v>
      </c>
      <c r="M35" s="64" t="s">
        <v>1138</v>
      </c>
      <c r="N35" s="64" t="s">
        <v>496</v>
      </c>
      <c r="O35" s="64"/>
      <c r="P35" s="64"/>
      <c r="Q35" s="545">
        <f ca="1" t="shared" si="0"/>
        <v>31</v>
      </c>
      <c r="R35" s="545">
        <f ca="1" t="shared" si="1"/>
        <v>9.29999999999995</v>
      </c>
    </row>
    <row r="36" s="536" customFormat="1" ht="20" customHeight="1" spans="1:19">
      <c r="A36" s="541">
        <v>34</v>
      </c>
      <c r="B36" s="562" t="s">
        <v>1721</v>
      </c>
      <c r="C36" s="560" t="s">
        <v>43</v>
      </c>
      <c r="D36" s="888" t="s">
        <v>1722</v>
      </c>
      <c r="E36" s="64">
        <v>19911204</v>
      </c>
      <c r="F36" s="64" t="s">
        <v>1638</v>
      </c>
      <c r="G36" s="64">
        <v>2017.1</v>
      </c>
      <c r="H36" s="64"/>
      <c r="I36" s="64" t="s">
        <v>44</v>
      </c>
      <c r="J36" s="64" t="s">
        <v>1074</v>
      </c>
      <c r="K36" s="64">
        <v>2015.7</v>
      </c>
      <c r="L36" s="541" t="s">
        <v>1625</v>
      </c>
      <c r="M36" s="64" t="s">
        <v>1723</v>
      </c>
      <c r="N36" s="64" t="s">
        <v>444</v>
      </c>
      <c r="O36" s="64"/>
      <c r="P36" s="64"/>
      <c r="Q36" s="545">
        <f ca="1" t="shared" si="0"/>
        <v>34</v>
      </c>
      <c r="R36" s="545">
        <f ca="1" t="shared" si="1"/>
        <v>9.29999999999995</v>
      </c>
    </row>
    <row r="37" s="536" customFormat="1" ht="20" customHeight="1" spans="1:19">
      <c r="A37" s="541">
        <v>35</v>
      </c>
      <c r="B37" s="565" t="s">
        <v>1724</v>
      </c>
      <c r="C37" s="560" t="s">
        <v>43</v>
      </c>
      <c r="D37" s="888" t="s">
        <v>1725</v>
      </c>
      <c r="E37" s="64">
        <v>19900108</v>
      </c>
      <c r="F37" s="64" t="s">
        <v>1638</v>
      </c>
      <c r="G37" s="64">
        <v>2012.6</v>
      </c>
      <c r="H37" s="64"/>
      <c r="I37" s="64" t="s">
        <v>44</v>
      </c>
      <c r="J37" s="64" t="s">
        <v>1138</v>
      </c>
      <c r="K37" s="64">
        <v>2013.3</v>
      </c>
      <c r="L37" s="541" t="s">
        <v>1625</v>
      </c>
      <c r="M37" s="64" t="s">
        <v>1138</v>
      </c>
      <c r="N37" s="64" t="s">
        <v>1212</v>
      </c>
      <c r="O37" s="64"/>
      <c r="P37" s="64"/>
      <c r="Q37" s="545">
        <f ca="1" t="shared" si="0"/>
        <v>35</v>
      </c>
      <c r="R37" s="545">
        <f ca="1" t="shared" si="1"/>
        <v>11.7</v>
      </c>
    </row>
    <row r="38" s="536" customFormat="1" ht="20" customHeight="1" spans="1:19">
      <c r="A38" s="541">
        <v>36</v>
      </c>
      <c r="B38" s="562" t="s">
        <v>1726</v>
      </c>
      <c r="C38" s="560" t="s">
        <v>43</v>
      </c>
      <c r="D38" s="888" t="s">
        <v>1727</v>
      </c>
      <c r="E38" s="64">
        <v>19800510</v>
      </c>
      <c r="F38" s="64" t="s">
        <v>1638</v>
      </c>
      <c r="G38" s="64">
        <v>2000.6</v>
      </c>
      <c r="H38" s="64"/>
      <c r="I38" s="64" t="s">
        <v>44</v>
      </c>
      <c r="J38" s="64" t="s">
        <v>520</v>
      </c>
      <c r="K38" s="64">
        <v>2011.1</v>
      </c>
      <c r="L38" s="541" t="s">
        <v>1625</v>
      </c>
      <c r="M38" s="64" t="s">
        <v>520</v>
      </c>
      <c r="N38" s="64" t="s">
        <v>1728</v>
      </c>
      <c r="O38" s="64"/>
      <c r="P38" s="64"/>
      <c r="Q38" s="545">
        <f ca="1" t="shared" si="0"/>
        <v>45</v>
      </c>
      <c r="R38" s="545">
        <f ca="1" t="shared" si="1"/>
        <v>13.9000000000001</v>
      </c>
    </row>
    <row r="39" s="536" customFormat="1" ht="20" customHeight="1" spans="1:19">
      <c r="A39" s="541">
        <v>37</v>
      </c>
      <c r="B39" s="562" t="s">
        <v>1729</v>
      </c>
      <c r="C39" s="560" t="s">
        <v>43</v>
      </c>
      <c r="D39" s="888" t="s">
        <v>1730</v>
      </c>
      <c r="E39" s="64">
        <v>19930808</v>
      </c>
      <c r="F39" s="64" t="s">
        <v>1638</v>
      </c>
      <c r="G39" s="64">
        <v>2012.7</v>
      </c>
      <c r="H39" s="64"/>
      <c r="I39" s="64" t="s">
        <v>69</v>
      </c>
      <c r="J39" s="64" t="s">
        <v>1138</v>
      </c>
      <c r="K39" s="64">
        <v>2014.5</v>
      </c>
      <c r="L39" s="541" t="s">
        <v>1625</v>
      </c>
      <c r="M39" s="64" t="s">
        <v>1138</v>
      </c>
      <c r="N39" s="64" t="s">
        <v>496</v>
      </c>
      <c r="O39" s="64"/>
      <c r="P39" s="64"/>
      <c r="Q39" s="545">
        <f ca="1" t="shared" si="0"/>
        <v>32</v>
      </c>
      <c r="R39" s="545">
        <f ca="1" t="shared" si="1"/>
        <v>10.5</v>
      </c>
    </row>
    <row r="40" s="536" customFormat="1" ht="20" customHeight="1" spans="1:19">
      <c r="A40" s="541">
        <v>38</v>
      </c>
      <c r="B40" s="565" t="s">
        <v>1731</v>
      </c>
      <c r="C40" s="560" t="s">
        <v>43</v>
      </c>
      <c r="D40" s="888" t="s">
        <v>1732</v>
      </c>
      <c r="E40" s="64">
        <v>19941202</v>
      </c>
      <c r="F40" s="64" t="s">
        <v>1638</v>
      </c>
      <c r="G40" s="64">
        <v>2015.7</v>
      </c>
      <c r="H40" s="64"/>
      <c r="I40" s="64" t="s">
        <v>69</v>
      </c>
      <c r="J40" s="64" t="s">
        <v>1138</v>
      </c>
      <c r="K40" s="64">
        <v>2015.7</v>
      </c>
      <c r="L40" s="541" t="s">
        <v>1625</v>
      </c>
      <c r="M40" s="64" t="s">
        <v>1138</v>
      </c>
      <c r="N40" s="64" t="s">
        <v>496</v>
      </c>
      <c r="O40" s="64"/>
      <c r="P40" s="64"/>
      <c r="Q40" s="545">
        <f ca="1" t="shared" si="0"/>
        <v>31</v>
      </c>
      <c r="R40" s="545">
        <f ca="1" t="shared" si="1"/>
        <v>9.29999999999995</v>
      </c>
    </row>
    <row r="41" s="536" customFormat="1" ht="20" customHeight="1" spans="1:19">
      <c r="A41" s="541">
        <v>39</v>
      </c>
      <c r="B41" s="562" t="s">
        <v>1733</v>
      </c>
      <c r="C41" s="560" t="s">
        <v>43</v>
      </c>
      <c r="D41" s="888" t="s">
        <v>1734</v>
      </c>
      <c r="E41" s="541">
        <v>19760524</v>
      </c>
      <c r="F41" s="541" t="s">
        <v>267</v>
      </c>
      <c r="G41" s="541">
        <v>1996.7</v>
      </c>
      <c r="H41" s="541"/>
      <c r="I41" s="541" t="s">
        <v>1735</v>
      </c>
      <c r="J41" s="541" t="s">
        <v>768</v>
      </c>
      <c r="K41" s="541">
        <v>2018.2</v>
      </c>
      <c r="L41" s="541" t="s">
        <v>1625</v>
      </c>
      <c r="M41" s="541" t="s">
        <v>1134</v>
      </c>
      <c r="N41" s="541" t="s">
        <v>79</v>
      </c>
      <c r="O41" s="541"/>
      <c r="P41" s="541"/>
      <c r="Q41" s="545">
        <f ca="1" t="shared" si="0"/>
        <v>49</v>
      </c>
      <c r="R41" s="545">
        <f ca="1" t="shared" si="1"/>
        <v>6.79999999999995</v>
      </c>
    </row>
    <row r="42" customFormat="1" spans="1:19">
      <c r="D42" s="17"/>
    </row>
    <row r="43" s="17" customFormat="1" spans="1:19">
      <c r="A43" s="566"/>
      <c r="B43" s="566"/>
      <c r="C43" s="566"/>
      <c r="D43" s="566"/>
      <c r="E43" s="566"/>
      <c r="F43" s="566"/>
      <c r="G43" s="566"/>
      <c r="H43" s="566"/>
      <c r="I43" s="566"/>
    </row>
    <row r="44" customFormat="1" spans="1:19">
      <c r="A44" s="567" t="s">
        <v>1736</v>
      </c>
      <c r="B44" s="567"/>
    </row>
    <row r="45" customFormat="1" ht="24" customHeight="1" spans="1:19">
      <c r="A45" s="568"/>
      <c r="B45" s="403" t="s">
        <v>1737</v>
      </c>
      <c r="C45" s="569"/>
      <c r="D45" s="569"/>
      <c r="E45" s="569"/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70" t="s">
        <v>1738</v>
      </c>
    </row>
    <row r="46" customFormat="1" ht="24" customHeight="1" spans="1:19">
      <c r="A46" s="568"/>
      <c r="B46" s="403" t="s">
        <v>1739</v>
      </c>
      <c r="C46" s="569"/>
      <c r="D46" s="569"/>
      <c r="E46" s="569"/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70" t="s">
        <v>1738</v>
      </c>
    </row>
    <row r="47" customFormat="1" ht="24" customHeight="1" spans="1:19">
      <c r="A47" s="568"/>
      <c r="B47" s="403" t="s">
        <v>1740</v>
      </c>
      <c r="C47" s="569"/>
      <c r="D47" s="569"/>
      <c r="E47" s="569"/>
      <c r="F47" s="569"/>
      <c r="G47" s="569"/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70" t="s">
        <v>1741</v>
      </c>
    </row>
    <row r="48" customFormat="1" ht="24" customHeight="1" spans="1:19">
      <c r="A48" s="568"/>
      <c r="B48" s="403" t="s">
        <v>1742</v>
      </c>
      <c r="C48" s="569"/>
      <c r="D48" s="569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70" t="s">
        <v>1743</v>
      </c>
    </row>
    <row r="49" customFormat="1" ht="24" customHeight="1" spans="1:19">
      <c r="A49" s="568"/>
      <c r="B49" s="403" t="s">
        <v>1744</v>
      </c>
      <c r="C49" s="569"/>
      <c r="D49" s="569"/>
      <c r="E49" s="569"/>
      <c r="F49" s="569"/>
      <c r="G49" s="569"/>
      <c r="H49" s="569"/>
      <c r="I49" s="569"/>
      <c r="J49" s="569"/>
      <c r="K49" s="569"/>
      <c r="L49" s="569"/>
      <c r="M49" s="569"/>
      <c r="N49" s="569"/>
      <c r="O49" s="569"/>
      <c r="P49" s="569"/>
      <c r="Q49" s="569"/>
      <c r="R49" s="569"/>
      <c r="S49" s="570" t="s">
        <v>1745</v>
      </c>
    </row>
    <row r="50" customFormat="1" ht="24" customHeight="1" spans="1:19">
      <c r="A50" s="568"/>
      <c r="B50" s="403" t="s">
        <v>1746</v>
      </c>
      <c r="C50" s="569"/>
      <c r="D50" s="569"/>
      <c r="E50" s="569"/>
      <c r="F50" s="569"/>
      <c r="G50" s="569"/>
      <c r="H50" s="569"/>
      <c r="I50" s="569"/>
      <c r="J50" s="569"/>
      <c r="K50" s="569"/>
      <c r="L50" s="569"/>
      <c r="M50" s="569"/>
      <c r="N50" s="569"/>
      <c r="O50" s="569"/>
      <c r="P50" s="569"/>
      <c r="Q50" s="569"/>
      <c r="R50" s="569"/>
      <c r="S50" s="570" t="s">
        <v>1747</v>
      </c>
    </row>
    <row r="51" customFormat="1" ht="24" customHeight="1" spans="1:19">
      <c r="A51" s="568"/>
      <c r="B51" s="403" t="s">
        <v>1748</v>
      </c>
      <c r="C51" s="569"/>
      <c r="D51" s="569"/>
      <c r="E51" s="569"/>
      <c r="F51" s="569"/>
      <c r="G51" s="569"/>
      <c r="H51" s="569"/>
      <c r="I51" s="569"/>
      <c r="J51" s="569"/>
      <c r="K51" s="569"/>
      <c r="L51" s="569"/>
      <c r="M51" s="569"/>
      <c r="N51" s="569"/>
      <c r="O51" s="569"/>
      <c r="P51" s="569"/>
      <c r="Q51" s="569"/>
      <c r="R51" s="569"/>
      <c r="S51" s="570" t="s">
        <v>1749</v>
      </c>
    </row>
    <row r="52" customFormat="1" ht="24" customHeight="1" spans="1:19">
      <c r="A52" s="568"/>
      <c r="B52" s="403" t="s">
        <v>1750</v>
      </c>
      <c r="C52" s="569"/>
      <c r="D52" s="569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70" t="s">
        <v>1749</v>
      </c>
    </row>
    <row r="53" customFormat="1" ht="24" customHeight="1" spans="1:19">
      <c r="A53" s="568"/>
      <c r="B53" s="403" t="s">
        <v>1751</v>
      </c>
      <c r="C53" s="569"/>
      <c r="D53" s="569"/>
      <c r="E53" s="569"/>
      <c r="F53" s="569"/>
      <c r="G53" s="569"/>
      <c r="H53" s="569"/>
      <c r="I53" s="569"/>
      <c r="J53" s="569"/>
      <c r="K53" s="569"/>
      <c r="L53" s="569"/>
      <c r="M53" s="569"/>
      <c r="N53" s="569"/>
      <c r="O53" s="569"/>
      <c r="P53" s="569"/>
      <c r="Q53" s="569"/>
      <c r="R53" s="569"/>
      <c r="S53" s="570" t="s">
        <v>1752</v>
      </c>
    </row>
    <row r="54" customFormat="1" ht="24" customHeight="1" spans="1:19">
      <c r="A54" s="568"/>
      <c r="B54" s="403" t="s">
        <v>1753</v>
      </c>
      <c r="C54" s="569"/>
      <c r="D54" s="569"/>
      <c r="E54" s="569"/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69"/>
      <c r="R54" s="569"/>
      <c r="S54" s="570" t="s">
        <v>1754</v>
      </c>
    </row>
    <row r="55" s="537" customFormat="1" ht="24" customHeight="1" spans="1:19">
      <c r="A55" s="571"/>
      <c r="B55" s="572" t="s">
        <v>1755</v>
      </c>
      <c r="C55" s="573" t="s">
        <v>31</v>
      </c>
      <c r="D55" s="573">
        <v>1957.9</v>
      </c>
      <c r="E55" s="573"/>
      <c r="F55" s="573"/>
      <c r="G55" s="573"/>
      <c r="H55" s="573"/>
      <c r="I55" s="573">
        <v>1979.2</v>
      </c>
      <c r="J55" s="573" t="s">
        <v>923</v>
      </c>
      <c r="K55" s="573" t="s">
        <v>918</v>
      </c>
      <c r="L55" s="573"/>
      <c r="M55" s="573"/>
      <c r="N55" s="573">
        <v>2010.12</v>
      </c>
      <c r="O55" s="573" t="s">
        <v>918</v>
      </c>
      <c r="P55" s="570"/>
      <c r="Q55" s="574"/>
      <c r="R55" s="570"/>
      <c r="S55" s="570" t="s">
        <v>1756</v>
      </c>
    </row>
    <row r="56" s="537" customFormat="1" ht="24" customHeight="1" spans="1:19">
      <c r="A56" s="571"/>
      <c r="B56" s="572" t="s">
        <v>1757</v>
      </c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0"/>
      <c r="Q56" s="575"/>
      <c r="R56" s="570"/>
      <c r="S56" s="570" t="s">
        <v>1758</v>
      </c>
    </row>
    <row r="57" s="537" customFormat="1" ht="24" customHeight="1" spans="1:19">
      <c r="A57" s="571"/>
      <c r="B57" s="572" t="s">
        <v>1759</v>
      </c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0"/>
      <c r="Q57" s="575"/>
      <c r="R57" s="570"/>
      <c r="S57" s="570" t="s">
        <v>1760</v>
      </c>
    </row>
    <row r="58" s="537" customFormat="1" ht="24" customHeight="1" spans="1:19">
      <c r="A58" s="571"/>
      <c r="B58" s="572" t="s">
        <v>1761</v>
      </c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0"/>
      <c r="Q58" s="576"/>
      <c r="R58" s="570"/>
      <c r="S58" s="577" t="s">
        <v>1762</v>
      </c>
    </row>
    <row r="59" s="537" customFormat="1" ht="24" customHeight="1" spans="1:19">
      <c r="A59" s="571"/>
      <c r="B59" s="572" t="s">
        <v>1763</v>
      </c>
      <c r="C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0"/>
      <c r="Q59" s="576"/>
      <c r="R59" s="570"/>
      <c r="S59" s="577" t="s">
        <v>1764</v>
      </c>
    </row>
    <row r="60" s="537" customFormat="1" ht="24" customHeight="1" spans="1:19">
      <c r="A60" s="571"/>
      <c r="B60" s="572" t="s">
        <v>1765</v>
      </c>
      <c r="C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0"/>
      <c r="Q60" s="576"/>
      <c r="R60" s="570"/>
      <c r="S60" s="577" t="s">
        <v>1766</v>
      </c>
    </row>
    <row r="61" s="537" customFormat="1" ht="24" customHeight="1" spans="1:19">
      <c r="A61" s="571"/>
      <c r="B61" s="572" t="s">
        <v>1767</v>
      </c>
      <c r="C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0"/>
      <c r="Q61" s="576"/>
      <c r="R61" s="570"/>
      <c r="S61" s="577" t="s">
        <v>1766</v>
      </c>
    </row>
    <row r="62" s="537" customFormat="1" ht="24" customHeight="1" spans="1:19">
      <c r="A62" s="571"/>
      <c r="B62" s="578" t="s">
        <v>1768</v>
      </c>
      <c r="C62" s="571" t="s">
        <v>31</v>
      </c>
      <c r="D62" s="571">
        <v>1962.5</v>
      </c>
      <c r="E62" s="571" t="s">
        <v>75</v>
      </c>
      <c r="F62" s="571" t="s">
        <v>1143</v>
      </c>
      <c r="G62" s="571">
        <v>1985.7</v>
      </c>
      <c r="H62" s="571">
        <v>1980.4</v>
      </c>
      <c r="I62" s="571"/>
      <c r="J62" s="571" t="s">
        <v>110</v>
      </c>
      <c r="K62" s="571" t="s">
        <v>79</v>
      </c>
      <c r="L62" s="571"/>
      <c r="M62" s="571">
        <v>2000.12</v>
      </c>
      <c r="N62" s="571" t="s">
        <v>79</v>
      </c>
      <c r="O62" s="571">
        <v>2010.12</v>
      </c>
      <c r="P62" s="577" t="s">
        <v>132</v>
      </c>
      <c r="Q62" s="577" t="s">
        <v>1769</v>
      </c>
      <c r="R62" s="577" t="s">
        <v>1140</v>
      </c>
      <c r="S62" s="577" t="s">
        <v>1770</v>
      </c>
    </row>
    <row r="63" s="537" customFormat="1" ht="24" customHeight="1" spans="1:19">
      <c r="A63" s="571"/>
      <c r="B63" s="579" t="s">
        <v>1771</v>
      </c>
      <c r="C63" s="580" t="s">
        <v>43</v>
      </c>
      <c r="D63" s="580">
        <v>1966.2</v>
      </c>
      <c r="E63" s="580"/>
      <c r="F63" s="580"/>
      <c r="G63" s="580"/>
      <c r="H63" s="580">
        <v>1984.9</v>
      </c>
      <c r="I63" s="580"/>
      <c r="J63" s="580" t="s">
        <v>1772</v>
      </c>
      <c r="K63" s="580" t="s">
        <v>1773</v>
      </c>
      <c r="L63" s="580"/>
      <c r="M63" s="580">
        <v>1994.12</v>
      </c>
      <c r="N63" s="580" t="s">
        <v>1773</v>
      </c>
      <c r="O63" s="580">
        <v>2010.12</v>
      </c>
      <c r="P63" s="580" t="s">
        <v>529</v>
      </c>
      <c r="Q63" s="581" t="s">
        <v>1774</v>
      </c>
      <c r="R63" s="581" t="s">
        <v>1214</v>
      </c>
      <c r="S63" s="577" t="s">
        <v>1775</v>
      </c>
    </row>
    <row r="64" s="537" customFormat="1" ht="24" customHeight="1" spans="1:19">
      <c r="A64" s="571"/>
      <c r="B64" s="579"/>
      <c r="C64" s="580"/>
      <c r="D64" s="580"/>
      <c r="E64" s="580"/>
      <c r="F64" s="580"/>
      <c r="G64" s="580"/>
      <c r="H64" s="580"/>
      <c r="I64" s="580"/>
      <c r="J64" s="580"/>
      <c r="K64" s="580"/>
      <c r="L64" s="580"/>
      <c r="M64" s="580"/>
      <c r="N64" s="580"/>
      <c r="O64" s="580"/>
      <c r="P64" s="580"/>
      <c r="Q64" s="581"/>
      <c r="R64" s="581"/>
      <c r="S64" s="577"/>
    </row>
    <row r="65" s="537" customFormat="1" ht="24" customHeight="1" spans="1:26">
      <c r="A65" s="571"/>
      <c r="B65" s="579" t="s">
        <v>1776</v>
      </c>
      <c r="C65" s="580" t="s">
        <v>43</v>
      </c>
      <c r="D65" s="580">
        <v>1973.2</v>
      </c>
      <c r="E65" s="580"/>
      <c r="F65" s="580"/>
      <c r="G65" s="580"/>
      <c r="H65" s="580">
        <v>1990.6</v>
      </c>
      <c r="I65" s="580" t="s">
        <v>809</v>
      </c>
      <c r="J65" s="580"/>
      <c r="K65" s="580" t="s">
        <v>1777</v>
      </c>
      <c r="L65" s="580"/>
      <c r="M65" s="580"/>
      <c r="N65" s="580"/>
      <c r="O65" s="580">
        <v>2010.12</v>
      </c>
      <c r="P65" s="580" t="s">
        <v>948</v>
      </c>
      <c r="Q65" s="581" t="s">
        <v>1778</v>
      </c>
      <c r="R65" s="581" t="s">
        <v>948</v>
      </c>
      <c r="S65" s="581" t="s">
        <v>1779</v>
      </c>
      <c r="T65" s="889" t="s">
        <v>1780</v>
      </c>
    </row>
    <row r="66" s="537" customFormat="1" ht="24" customHeight="1" spans="1:26">
      <c r="A66" s="571"/>
      <c r="B66" s="582" t="s">
        <v>1781</v>
      </c>
      <c r="C66" s="583" t="s">
        <v>43</v>
      </c>
      <c r="D66" s="583">
        <v>1971.6</v>
      </c>
      <c r="E66" s="583" t="s">
        <v>75</v>
      </c>
      <c r="F66" s="583"/>
      <c r="G66" s="583"/>
      <c r="H66" s="583">
        <v>1993.4</v>
      </c>
      <c r="I66" s="583"/>
      <c r="J66" s="583" t="s">
        <v>1261</v>
      </c>
      <c r="K66" s="583" t="s">
        <v>943</v>
      </c>
      <c r="M66" s="583"/>
      <c r="N66" s="583"/>
      <c r="O66" s="583">
        <v>2010.12</v>
      </c>
      <c r="P66" s="583" t="s">
        <v>943</v>
      </c>
      <c r="Q66" s="584" t="s">
        <v>1261</v>
      </c>
      <c r="R66" s="584" t="s">
        <v>945</v>
      </c>
      <c r="S66" s="573" t="s">
        <v>1782</v>
      </c>
      <c r="T66" s="889" t="s">
        <v>1783</v>
      </c>
    </row>
    <row r="67" s="537" customFormat="1" ht="24" customHeight="1" spans="1:26">
      <c r="A67" s="571"/>
      <c r="B67" s="585" t="s">
        <v>1784</v>
      </c>
      <c r="C67" s="586" t="s">
        <v>43</v>
      </c>
      <c r="D67" s="587">
        <v>1968.7</v>
      </c>
      <c r="E67" s="586" t="s">
        <v>75</v>
      </c>
      <c r="F67" s="586" t="s">
        <v>481</v>
      </c>
      <c r="G67" s="586">
        <v>1990.7</v>
      </c>
      <c r="H67" s="586">
        <v>1986.7</v>
      </c>
      <c r="I67" s="586"/>
      <c r="J67" s="588" t="s">
        <v>46</v>
      </c>
      <c r="K67" s="586" t="s">
        <v>154</v>
      </c>
      <c r="L67" s="583"/>
      <c r="M67" s="586">
        <v>2009.5</v>
      </c>
      <c r="N67" s="588" t="s">
        <v>1785</v>
      </c>
      <c r="O67" s="586">
        <v>2014.1</v>
      </c>
      <c r="P67" s="589" t="s">
        <v>278</v>
      </c>
      <c r="Q67" s="588" t="s">
        <v>1139</v>
      </c>
      <c r="R67" s="588" t="s">
        <v>1124</v>
      </c>
      <c r="S67" s="573" t="s">
        <v>1786</v>
      </c>
      <c r="T67" s="889" t="s">
        <v>1787</v>
      </c>
    </row>
    <row r="68" s="537" customFormat="1" ht="24" customHeight="1" spans="1:26">
      <c r="A68" s="571"/>
      <c r="B68" s="590" t="s">
        <v>1788</v>
      </c>
      <c r="C68" s="589" t="s">
        <v>43</v>
      </c>
      <c r="D68" s="591">
        <v>1968.1</v>
      </c>
      <c r="E68" s="589" t="s">
        <v>97</v>
      </c>
      <c r="F68" s="592" t="s">
        <v>1789</v>
      </c>
      <c r="G68" s="592" t="s">
        <v>1790</v>
      </c>
      <c r="H68" s="589">
        <v>1988.8</v>
      </c>
      <c r="I68" s="589"/>
      <c r="J68" s="593" t="s">
        <v>46</v>
      </c>
      <c r="K68" s="592" t="s">
        <v>1791</v>
      </c>
      <c r="L68" s="592"/>
      <c r="M68" s="592" t="s">
        <v>1792</v>
      </c>
      <c r="N68" s="589" t="s">
        <v>154</v>
      </c>
      <c r="O68" s="589">
        <v>2023.1</v>
      </c>
      <c r="P68" s="589" t="s">
        <v>132</v>
      </c>
      <c r="Q68" s="592" t="s">
        <v>1139</v>
      </c>
      <c r="R68" s="592" t="s">
        <v>1140</v>
      </c>
      <c r="S68" s="573" t="s">
        <v>1793</v>
      </c>
      <c r="T68" s="594" t="s">
        <v>1794</v>
      </c>
      <c r="U68" s="210">
        <f ca="1">YEAR(TODAY())-H68</f>
        <v>36.2</v>
      </c>
      <c r="V68" s="210">
        <f ca="1">YEAR(TODAY())-D68</f>
        <v>56.9000000000001</v>
      </c>
    </row>
    <row r="69" s="537" customFormat="1" ht="24" customHeight="1" spans="1:26">
      <c r="A69" s="571"/>
      <c r="B69" s="572" t="s">
        <v>1795</v>
      </c>
      <c r="C69" s="573" t="s">
        <v>43</v>
      </c>
      <c r="D69" s="573">
        <v>1968.11</v>
      </c>
      <c r="E69" s="573" t="s">
        <v>75</v>
      </c>
      <c r="F69" s="573" t="s">
        <v>485</v>
      </c>
      <c r="G69" s="573">
        <v>1997</v>
      </c>
      <c r="H69" s="573">
        <v>1985.2</v>
      </c>
      <c r="I69" s="573"/>
      <c r="J69" s="573" t="s">
        <v>1226</v>
      </c>
      <c r="K69" s="573" t="s">
        <v>1212</v>
      </c>
      <c r="L69" s="573"/>
      <c r="M69" s="573">
        <v>1994.12</v>
      </c>
      <c r="N69" s="573" t="s">
        <v>1212</v>
      </c>
      <c r="O69" s="573">
        <v>1995.11</v>
      </c>
      <c r="P69" s="573" t="s">
        <v>529</v>
      </c>
      <c r="Q69" s="570" t="s">
        <v>1212</v>
      </c>
      <c r="R69" s="570" t="s">
        <v>1214</v>
      </c>
      <c r="S69" s="573" t="s">
        <v>1796</v>
      </c>
      <c r="T69" s="890" t="s">
        <v>1797</v>
      </c>
      <c r="U69" s="210">
        <f ca="1">YEAR(TODAY())-H69</f>
        <v>39.8</v>
      </c>
      <c r="V69" s="210">
        <f ca="1">YEAR(TODAY())-D69</f>
        <v>56.8900000000001</v>
      </c>
    </row>
    <row r="70" s="537" customFormat="1" ht="6" customHeight="1" spans="1:26">
      <c r="A70" s="571"/>
      <c r="B70" s="572"/>
      <c r="C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0"/>
      <c r="R70" s="570"/>
      <c r="S70" s="573"/>
      <c r="T70" s="594"/>
      <c r="U70" s="210"/>
      <c r="V70" s="210"/>
    </row>
    <row r="71" s="537" customFormat="1" ht="24" customHeight="1" spans="1:26">
      <c r="A71" s="571"/>
      <c r="B71" s="595" t="s">
        <v>1798</v>
      </c>
      <c r="C71" s="596" t="s">
        <v>43</v>
      </c>
      <c r="D71" s="596">
        <v>1970.3</v>
      </c>
      <c r="E71" s="596" t="s">
        <v>75</v>
      </c>
      <c r="F71" s="596" t="s">
        <v>485</v>
      </c>
      <c r="G71" s="596">
        <v>1999.7</v>
      </c>
      <c r="H71" s="596">
        <v>1986.4</v>
      </c>
      <c r="I71" s="596" t="s">
        <v>809</v>
      </c>
      <c r="J71" s="596" t="s">
        <v>1162</v>
      </c>
      <c r="K71" s="596" t="s">
        <v>576</v>
      </c>
      <c r="L71" s="596"/>
      <c r="M71" s="596">
        <v>2000.12</v>
      </c>
      <c r="N71" s="596" t="s">
        <v>576</v>
      </c>
      <c r="O71" s="596">
        <v>2010.12</v>
      </c>
      <c r="P71" s="580" t="s">
        <v>529</v>
      </c>
      <c r="Q71" s="597" t="s">
        <v>1799</v>
      </c>
      <c r="R71" s="597" t="s">
        <v>1214</v>
      </c>
      <c r="S71" s="573" t="s">
        <v>1800</v>
      </c>
      <c r="T71" s="891" t="s">
        <v>1801</v>
      </c>
      <c r="U71" s="210">
        <f ca="1" t="shared" ref="U71:U77" si="2">YEAR(TODAY())-H71</f>
        <v>38.5999999999999</v>
      </c>
      <c r="V71" s="210">
        <f ca="1" t="shared" ref="V71:V77" si="3">YEAR(TODAY())-D71</f>
        <v>54.7</v>
      </c>
    </row>
    <row r="72" s="537" customFormat="1" ht="24" customHeight="1" spans="1:26">
      <c r="A72" s="571"/>
      <c r="B72" s="579" t="s">
        <v>1802</v>
      </c>
      <c r="C72" s="580" t="s">
        <v>31</v>
      </c>
      <c r="D72" s="580">
        <v>1964.6</v>
      </c>
      <c r="E72" s="580" t="s">
        <v>75</v>
      </c>
      <c r="F72" s="580" t="s">
        <v>460</v>
      </c>
      <c r="G72" s="580">
        <v>1991.7</v>
      </c>
      <c r="H72" s="580">
        <v>1981.9</v>
      </c>
      <c r="I72" s="580"/>
      <c r="J72" s="580" t="s">
        <v>200</v>
      </c>
      <c r="K72" s="580" t="s">
        <v>195</v>
      </c>
      <c r="L72" s="580"/>
      <c r="M72" s="580">
        <v>1999.12</v>
      </c>
      <c r="N72" s="580" t="s">
        <v>195</v>
      </c>
      <c r="O72" s="580">
        <v>2017.01</v>
      </c>
      <c r="P72" s="599" t="s">
        <v>278</v>
      </c>
      <c r="Q72" s="581" t="s">
        <v>1803</v>
      </c>
      <c r="R72" s="581" t="s">
        <v>1124</v>
      </c>
      <c r="S72" s="581" t="s">
        <v>1804</v>
      </c>
      <c r="T72" s="892" t="s">
        <v>1805</v>
      </c>
      <c r="U72" s="210">
        <f ca="1" t="shared" si="2"/>
        <v>43.0999999999999</v>
      </c>
      <c r="V72" s="210">
        <f ca="1" t="shared" si="3"/>
        <v>60.4000000000001</v>
      </c>
    </row>
    <row r="73" s="537" customFormat="1" ht="24" customHeight="1" spans="1:26">
      <c r="A73" s="571"/>
      <c r="B73" s="585" t="s">
        <v>1806</v>
      </c>
      <c r="C73" s="586" t="s">
        <v>43</v>
      </c>
      <c r="D73" s="601">
        <v>1970.1</v>
      </c>
      <c r="E73" s="586" t="s">
        <v>75</v>
      </c>
      <c r="F73" s="586" t="s">
        <v>485</v>
      </c>
      <c r="G73" s="586">
        <v>1997.7</v>
      </c>
      <c r="H73" s="586">
        <v>1987.5</v>
      </c>
      <c r="I73" s="586"/>
      <c r="J73" s="586" t="s">
        <v>200</v>
      </c>
      <c r="K73" s="571" t="s">
        <v>1625</v>
      </c>
      <c r="L73" s="586" t="s">
        <v>195</v>
      </c>
      <c r="M73" s="586">
        <v>2010.5</v>
      </c>
      <c r="N73" s="586" t="s">
        <v>195</v>
      </c>
      <c r="O73" s="586">
        <v>2017.01</v>
      </c>
      <c r="P73" s="589" t="s">
        <v>278</v>
      </c>
      <c r="Q73" s="588" t="s">
        <v>1807</v>
      </c>
      <c r="R73" s="588" t="s">
        <v>1124</v>
      </c>
      <c r="S73" s="581" t="s">
        <v>1808</v>
      </c>
      <c r="T73" s="892" t="s">
        <v>1809</v>
      </c>
      <c r="U73" s="210">
        <f ca="1" t="shared" si="2"/>
        <v>37.5</v>
      </c>
      <c r="V73" s="210">
        <f ca="1" t="shared" si="3"/>
        <v>54.9000000000001</v>
      </c>
    </row>
    <row r="74" s="537" customFormat="1" ht="24" customHeight="1" spans="1:26">
      <c r="A74" s="571"/>
      <c r="B74" s="602" t="s">
        <v>1810</v>
      </c>
      <c r="C74" s="603" t="s">
        <v>43</v>
      </c>
      <c r="D74" s="604">
        <v>1965.9</v>
      </c>
      <c r="E74" s="603" t="s">
        <v>75</v>
      </c>
      <c r="F74" s="603" t="s">
        <v>198</v>
      </c>
      <c r="G74" s="603">
        <v>1987.7</v>
      </c>
      <c r="H74" s="603">
        <v>1989.7</v>
      </c>
      <c r="I74" s="603"/>
      <c r="J74" s="603" t="s">
        <v>88</v>
      </c>
      <c r="K74" s="571" t="s">
        <v>1625</v>
      </c>
      <c r="L74" s="603" t="s">
        <v>154</v>
      </c>
      <c r="M74" s="603">
        <v>2008.5</v>
      </c>
      <c r="N74" s="603" t="s">
        <v>154</v>
      </c>
      <c r="O74" s="603">
        <v>2010.12</v>
      </c>
      <c r="P74" s="603" t="s">
        <v>132</v>
      </c>
      <c r="Q74" s="605" t="s">
        <v>1811</v>
      </c>
      <c r="R74" s="605" t="s">
        <v>1140</v>
      </c>
      <c r="S74" s="581" t="s">
        <v>1812</v>
      </c>
      <c r="T74" s="892" t="s">
        <v>1813</v>
      </c>
      <c r="U74" s="210">
        <f ca="1" t="shared" si="2"/>
        <v>35.3</v>
      </c>
      <c r="V74" s="210">
        <f ca="1" t="shared" si="3"/>
        <v>59.0999999999999</v>
      </c>
    </row>
    <row r="75" s="537" customFormat="1" ht="24" customHeight="1" spans="1:26">
      <c r="A75" s="571"/>
      <c r="B75" s="595" t="s">
        <v>1814</v>
      </c>
      <c r="C75" s="596" t="s">
        <v>43</v>
      </c>
      <c r="D75" s="596">
        <v>1971.8</v>
      </c>
      <c r="E75" s="596" t="s">
        <v>75</v>
      </c>
      <c r="F75" s="596" t="s">
        <v>485</v>
      </c>
      <c r="G75" s="596">
        <v>2001.7</v>
      </c>
      <c r="H75" s="596">
        <v>1986.1</v>
      </c>
      <c r="I75" s="596"/>
      <c r="J75" s="596" t="s">
        <v>200</v>
      </c>
      <c r="K75" s="571" t="s">
        <v>1625</v>
      </c>
      <c r="L75" s="596" t="s">
        <v>444</v>
      </c>
      <c r="M75" s="596">
        <v>2012.5</v>
      </c>
      <c r="N75" s="596" t="s">
        <v>444</v>
      </c>
      <c r="O75" s="596">
        <v>2016.1</v>
      </c>
      <c r="P75" s="599" t="s">
        <v>229</v>
      </c>
      <c r="Q75" s="597" t="s">
        <v>1815</v>
      </c>
      <c r="R75" s="597" t="s">
        <v>1169</v>
      </c>
      <c r="S75" s="581" t="s">
        <v>1812</v>
      </c>
      <c r="T75" s="892" t="s">
        <v>1816</v>
      </c>
      <c r="U75" s="210">
        <f ca="1" t="shared" si="2"/>
        <v>38.9000000000001</v>
      </c>
      <c r="V75" s="210">
        <f ca="1" t="shared" si="3"/>
        <v>53.2</v>
      </c>
    </row>
    <row r="76" s="537" customFormat="1" ht="24" customHeight="1" spans="1:26">
      <c r="A76" s="571"/>
      <c r="B76" s="603" t="s">
        <v>1817</v>
      </c>
      <c r="C76" s="603" t="s">
        <v>43</v>
      </c>
      <c r="D76" s="606">
        <v>1969.11</v>
      </c>
      <c r="E76" s="603" t="s">
        <v>75</v>
      </c>
      <c r="F76" s="603" t="s">
        <v>216</v>
      </c>
      <c r="G76" s="603">
        <v>1991.7</v>
      </c>
      <c r="H76" s="603">
        <v>1986.7</v>
      </c>
      <c r="I76" s="603"/>
      <c r="J76" s="603" t="s">
        <v>1818</v>
      </c>
      <c r="K76" s="571" t="s">
        <v>1625</v>
      </c>
      <c r="L76" s="603" t="s">
        <v>219</v>
      </c>
      <c r="M76" s="603">
        <v>2006.12</v>
      </c>
      <c r="N76" s="603" t="s">
        <v>219</v>
      </c>
      <c r="O76" s="603">
        <v>2010.12</v>
      </c>
      <c r="P76" s="603" t="s">
        <v>132</v>
      </c>
      <c r="Q76" s="605" t="s">
        <v>1819</v>
      </c>
      <c r="R76" s="605" t="s">
        <v>1140</v>
      </c>
      <c r="S76" s="581" t="s">
        <v>1820</v>
      </c>
      <c r="T76" s="892" t="s">
        <v>1821</v>
      </c>
      <c r="U76" s="210">
        <f ca="1" t="shared" si="2"/>
        <v>38.3</v>
      </c>
      <c r="V76" s="210">
        <f ca="1" t="shared" si="3"/>
        <v>55.8900000000001</v>
      </c>
    </row>
    <row r="77" s="537" customFormat="1" ht="24" customHeight="1" spans="1:26">
      <c r="A77" s="571"/>
      <c r="B77" s="599" t="s">
        <v>1822</v>
      </c>
      <c r="C77" s="599" t="s">
        <v>43</v>
      </c>
      <c r="D77" s="607">
        <v>1969.11</v>
      </c>
      <c r="E77" s="599" t="s">
        <v>75</v>
      </c>
      <c r="F77" s="599" t="s">
        <v>485</v>
      </c>
      <c r="G77" s="599">
        <v>1996.7</v>
      </c>
      <c r="H77" s="599">
        <v>1992.2</v>
      </c>
      <c r="I77" s="599"/>
      <c r="J77" s="599" t="s">
        <v>1134</v>
      </c>
      <c r="K77" s="571" t="s">
        <v>1625</v>
      </c>
      <c r="L77" s="599" t="s">
        <v>154</v>
      </c>
      <c r="M77" s="608">
        <v>2004.6</v>
      </c>
      <c r="N77" s="599" t="s">
        <v>154</v>
      </c>
      <c r="O77" s="599">
        <v>2018.02</v>
      </c>
      <c r="P77" s="599" t="s">
        <v>278</v>
      </c>
      <c r="Q77" s="608" t="s">
        <v>154</v>
      </c>
      <c r="R77" s="608" t="s">
        <v>1124</v>
      </c>
      <c r="S77" s="581" t="s">
        <v>1823</v>
      </c>
      <c r="T77" s="892" t="s">
        <v>1824</v>
      </c>
      <c r="U77" s="210">
        <f ca="1" t="shared" si="2"/>
        <v>32.8</v>
      </c>
      <c r="V77" s="210">
        <f ca="1" t="shared" si="3"/>
        <v>55.8900000000001</v>
      </c>
    </row>
    <row r="78" s="537" customFormat="1" ht="3" customHeight="1" spans="1:26">
      <c r="A78" s="571"/>
      <c r="B78" s="599"/>
      <c r="C78" s="599"/>
      <c r="D78" s="607"/>
      <c r="E78" s="599"/>
      <c r="F78" s="599"/>
      <c r="G78" s="599"/>
      <c r="H78" s="599"/>
      <c r="I78" s="599"/>
      <c r="J78" s="599"/>
      <c r="K78" s="571"/>
      <c r="L78" s="599"/>
      <c r="M78" s="608"/>
      <c r="N78" s="599"/>
      <c r="O78" s="599"/>
      <c r="P78" s="599"/>
      <c r="Q78" s="608"/>
      <c r="R78" s="608"/>
      <c r="S78" s="581"/>
      <c r="T78" s="600"/>
      <c r="U78" s="210"/>
      <c r="V78" s="210"/>
    </row>
    <row r="79" s="537" customFormat="1" ht="24" customHeight="1" spans="1:26">
      <c r="A79" s="609"/>
      <c r="B79" s="586" t="s">
        <v>1825</v>
      </c>
      <c r="C79" s="586" t="s">
        <v>43</v>
      </c>
      <c r="D79" s="587">
        <v>1970.6</v>
      </c>
      <c r="E79" s="586" t="s">
        <v>75</v>
      </c>
      <c r="F79" s="586" t="s">
        <v>485</v>
      </c>
      <c r="G79" s="586">
        <v>1999.7</v>
      </c>
      <c r="H79" s="586">
        <v>1987.5</v>
      </c>
      <c r="I79" s="586"/>
      <c r="J79" s="586" t="s">
        <v>1826</v>
      </c>
      <c r="K79" s="571" t="s">
        <v>1625</v>
      </c>
      <c r="L79" s="586" t="s">
        <v>195</v>
      </c>
      <c r="M79" s="586">
        <v>2011.5</v>
      </c>
      <c r="N79" s="586" t="s">
        <v>195</v>
      </c>
      <c r="O79" s="586">
        <v>2016.01</v>
      </c>
      <c r="P79" s="589" t="s">
        <v>278</v>
      </c>
      <c r="Q79" s="588"/>
      <c r="R79" s="588"/>
      <c r="S79" s="581" t="s">
        <v>1827</v>
      </c>
      <c r="T79" s="588" t="s">
        <v>1828</v>
      </c>
      <c r="U79" s="588" t="s">
        <v>1124</v>
      </c>
      <c r="V79" s="588"/>
      <c r="W79" s="588"/>
      <c r="X79" s="588"/>
      <c r="Y79" s="210">
        <f ca="1">YEAR(TODAY())-H79</f>
        <v>37.5</v>
      </c>
      <c r="Z79" s="210">
        <f ca="1">YEAR(TODAY())-D79</f>
        <v>54.4000000000001</v>
      </c>
    </row>
    <row r="80" s="537" customFormat="1" ht="24" customHeight="1" spans="1:26">
      <c r="A80" s="571"/>
      <c r="B80" s="580" t="s">
        <v>1829</v>
      </c>
      <c r="C80" s="580" t="s">
        <v>31</v>
      </c>
      <c r="D80" s="580">
        <v>1965.6</v>
      </c>
      <c r="E80" s="580"/>
      <c r="F80" s="580"/>
      <c r="G80" s="580"/>
      <c r="H80" s="580">
        <v>1982.3</v>
      </c>
      <c r="I80" s="580"/>
      <c r="J80" s="580" t="s">
        <v>1708</v>
      </c>
      <c r="K80" s="571" t="s">
        <v>1625</v>
      </c>
      <c r="L80" s="580" t="s">
        <v>1773</v>
      </c>
      <c r="M80" s="580">
        <v>1994.12</v>
      </c>
      <c r="N80" s="580" t="s">
        <v>1773</v>
      </c>
      <c r="O80" s="580">
        <v>2010.12</v>
      </c>
      <c r="P80" s="580" t="s">
        <v>529</v>
      </c>
      <c r="Q80" s="581"/>
      <c r="R80" s="581"/>
      <c r="S80" s="581" t="s">
        <v>1830</v>
      </c>
      <c r="T80" s="581" t="s">
        <v>1214</v>
      </c>
      <c r="U80" s="581"/>
      <c r="V80" s="581"/>
      <c r="W80" s="580"/>
      <c r="X80" s="210">
        <f ca="1">YEAR(TODAY())-H80</f>
        <v>42.7</v>
      </c>
      <c r="Y80" s="210">
        <f ca="1">YEAR(TODAY())-D80</f>
        <v>59.4000000000001</v>
      </c>
    </row>
    <row r="81" s="537" customFormat="1" ht="24" customHeight="1" spans="1:21">
      <c r="A81" s="571"/>
      <c r="B81" s="595"/>
      <c r="C81" s="596"/>
      <c r="D81" s="596"/>
      <c r="E81" s="596"/>
      <c r="F81" s="596"/>
      <c r="G81" s="596"/>
      <c r="H81" s="596"/>
      <c r="I81" s="596"/>
      <c r="J81" s="596"/>
      <c r="K81" s="571"/>
      <c r="L81" s="596"/>
      <c r="M81" s="596"/>
      <c r="N81" s="596"/>
      <c r="O81" s="596"/>
      <c r="P81" s="599"/>
      <c r="Q81" s="597"/>
      <c r="R81" s="597"/>
      <c r="S81" s="581"/>
      <c r="T81" s="210"/>
      <c r="U81" s="210"/>
    </row>
    <row r="82" s="537" customFormat="1" ht="24" customHeight="1" spans="1:21">
      <c r="A82" s="571"/>
      <c r="B82" s="595"/>
      <c r="C82" s="596"/>
      <c r="D82" s="596"/>
      <c r="E82" s="596"/>
      <c r="F82" s="596"/>
      <c r="G82" s="596"/>
      <c r="H82" s="596"/>
      <c r="I82" s="596"/>
      <c r="J82" s="596"/>
      <c r="K82" s="571"/>
      <c r="L82" s="596"/>
      <c r="M82" s="596"/>
      <c r="N82" s="596"/>
      <c r="O82" s="596"/>
      <c r="P82" s="599"/>
      <c r="Q82" s="597"/>
      <c r="R82" s="597"/>
      <c r="S82" s="581"/>
      <c r="T82" s="210"/>
      <c r="U82" s="210"/>
    </row>
    <row r="83" s="17" customFormat="1" spans="1:21">
      <c r="A83" s="566"/>
      <c r="H83" s="566"/>
      <c r="I83" s="566"/>
    </row>
    <row r="84" s="537" customFormat="1" ht="24" customHeight="1" spans="1:21">
      <c r="A84" s="571"/>
      <c r="B84" s="610" t="s">
        <v>1831</v>
      </c>
      <c r="C84" s="596" t="s">
        <v>43</v>
      </c>
      <c r="D84" s="596">
        <v>1983.2</v>
      </c>
      <c r="E84" s="596" t="s">
        <v>75</v>
      </c>
      <c r="F84" s="596" t="s">
        <v>485</v>
      </c>
      <c r="G84" s="596">
        <v>2002.7</v>
      </c>
      <c r="H84" s="596">
        <v>2002.7</v>
      </c>
      <c r="I84" s="596"/>
      <c r="J84" s="597" t="s">
        <v>1772</v>
      </c>
      <c r="K84" s="596" t="s">
        <v>521</v>
      </c>
      <c r="L84" s="596"/>
      <c r="M84" s="596">
        <v>2010.5</v>
      </c>
      <c r="N84" s="596" t="s">
        <v>521</v>
      </c>
      <c r="O84" s="596">
        <v>2019.1</v>
      </c>
      <c r="P84" s="596" t="s">
        <v>229</v>
      </c>
      <c r="Q84" s="597" t="s">
        <v>521</v>
      </c>
      <c r="R84" s="597" t="s">
        <v>1169</v>
      </c>
      <c r="S84" s="596" t="s">
        <v>1832</v>
      </c>
    </row>
    <row r="85" customFormat="1"/>
    <row r="86" s="188" customFormat="1" ht="20" customHeight="1" spans="1:21">
      <c r="A86" s="611"/>
      <c r="B86" s="612" t="s">
        <v>1833</v>
      </c>
      <c r="C86" s="274" t="s">
        <v>43</v>
      </c>
      <c r="D86" s="613" t="s">
        <v>1834</v>
      </c>
      <c r="E86" s="611">
        <v>19921030</v>
      </c>
      <c r="F86" s="611" t="s">
        <v>1638</v>
      </c>
      <c r="G86" s="611">
        <v>2011.7</v>
      </c>
      <c r="H86" s="611"/>
      <c r="I86" s="611" t="s">
        <v>1662</v>
      </c>
      <c r="J86" s="611" t="s">
        <v>1138</v>
      </c>
      <c r="K86" s="611">
        <v>2012.3</v>
      </c>
      <c r="L86" s="611" t="s">
        <v>1625</v>
      </c>
      <c r="M86" s="611" t="s">
        <v>1138</v>
      </c>
      <c r="N86" s="611" t="s">
        <v>1212</v>
      </c>
      <c r="O86" s="611" t="s">
        <v>1658</v>
      </c>
      <c r="P86" s="611"/>
      <c r="Q86" s="614">
        <f ca="1">YEAR(TODAY())-MID(D86,7,4)</f>
        <v>33</v>
      </c>
      <c r="R86" s="614">
        <f ca="1">YEAR(TODAY())-K86</f>
        <v>12.7</v>
      </c>
      <c r="S86" s="98" t="s">
        <v>1835</v>
      </c>
    </row>
    <row r="87" customFormat="1"/>
    <row r="88" customFormat="1"/>
    <row r="89" customFormat="1"/>
    <row r="90" s="17" customFormat="1" spans="1:21">
      <c r="A90" s="566"/>
      <c r="H90" s="566"/>
      <c r="I90" s="566"/>
    </row>
    <row r="91" s="17" customFormat="1" spans="1:21">
      <c r="A91" s="566"/>
      <c r="H91" s="566"/>
      <c r="I91" s="566"/>
    </row>
    <row r="92" s="17" customFormat="1" spans="1:21">
      <c r="A92" s="566"/>
      <c r="H92" s="566"/>
      <c r="I92" s="566"/>
    </row>
    <row r="93" s="17" customFormat="1" spans="1:21">
      <c r="A93" s="566"/>
      <c r="H93" s="566"/>
      <c r="I93" s="566"/>
    </row>
    <row r="94" s="17" customFormat="1" spans="1:21">
      <c r="A94" s="566"/>
      <c r="H94" s="566"/>
      <c r="I94" s="566"/>
    </row>
    <row r="95" s="17" customFormat="1" spans="1:21">
      <c r="A95" s="566"/>
      <c r="H95" s="566"/>
      <c r="I95" s="566"/>
    </row>
  </sheetData>
  <autoFilter xmlns:etc="http://www.wps.cn/officeDocument/2017/etCustomData" ref="A2:S41" etc:filterBottomFollowUsedRange="0">
    <sortState ref="A2:S41">
      <sortCondition ref="A2"/>
    </sortState>
    <extLst/>
  </autoFilter>
  <mergeCells count="2">
    <mergeCell ref="A1:N1"/>
    <mergeCell ref="A44:B44"/>
  </mergeCells>
  <pageMargins left="0.75" right="0.75" top="1" bottom="1" header="0.5" footer="0.5"/>
  <pageSetup paperSize="9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8"/>
  <sheetViews>
    <sheetView topLeftCell="A52" workbookViewId="0">
      <selection activeCell="G68" sqref="G68"/>
    </sheetView>
  </sheetViews>
  <sheetFormatPr defaultColWidth="9.64166666666667" defaultRowHeight="18" customHeight="1"/>
  <cols>
    <col min="1" max="1" width="4.375" style="17" customWidth="1"/>
    <col min="2" max="2" width="8.5" style="17" customWidth="1"/>
    <col min="3" max="3" width="4.375" style="17" customWidth="1"/>
    <col min="4" max="4" width="19.5" style="17" customWidth="1"/>
    <col min="5" max="5" width="11" style="17" customWidth="1"/>
    <col min="6" max="6" width="5.25833333333333" style="17" customWidth="1"/>
    <col min="7" max="7" width="9" style="17"/>
    <col min="8" max="8" width="27.2583333333333" style="17" customWidth="1"/>
    <col min="9" max="9" width="19" style="17" customWidth="1"/>
    <col min="10" max="10" width="9" style="17"/>
    <col min="11" max="11" width="5.625" style="17" customWidth="1"/>
    <col min="12" max="12" width="12" style="17" customWidth="1"/>
    <col min="13" max="13" width="7.375" style="17" hidden="1" customWidth="1"/>
    <col min="14" max="14" width="12.375" style="17" customWidth="1"/>
    <col min="15" max="15" width="13.125" style="17" customWidth="1"/>
    <col min="16" max="16" width="5.625" style="17" hidden="1" customWidth="1"/>
    <col min="17" max="17" width="11.375" style="17" customWidth="1"/>
    <col min="18" max="16384" width="9" style="17"/>
  </cols>
  <sheetData>
    <row r="1" customHeight="1" spans="1:17">
      <c r="A1" s="424" t="s">
        <v>1613</v>
      </c>
      <c r="B1" s="425" t="s">
        <v>4</v>
      </c>
      <c r="C1" s="426" t="s">
        <v>5</v>
      </c>
      <c r="D1" s="427" t="s">
        <v>1614</v>
      </c>
      <c r="E1" s="427" t="s">
        <v>1615</v>
      </c>
      <c r="F1" s="425" t="s">
        <v>7</v>
      </c>
      <c r="G1" s="427" t="s">
        <v>1616</v>
      </c>
      <c r="H1" s="427" t="s">
        <v>10</v>
      </c>
      <c r="I1" s="428" t="s">
        <v>1617</v>
      </c>
      <c r="J1" s="425" t="s">
        <v>1618</v>
      </c>
      <c r="K1" s="426" t="s">
        <v>27</v>
      </c>
      <c r="L1" s="426" t="s">
        <v>1836</v>
      </c>
      <c r="M1" s="428" t="s">
        <v>27</v>
      </c>
      <c r="N1" s="429" t="s">
        <v>1621</v>
      </c>
      <c r="O1" s="426" t="s">
        <v>22</v>
      </c>
      <c r="P1" s="430" t="s">
        <v>1837</v>
      </c>
      <c r="Q1" s="428"/>
    </row>
    <row r="2" customHeight="1" spans="1:17">
      <c r="A2" s="424"/>
      <c r="B2" s="425"/>
      <c r="C2" s="431"/>
      <c r="D2" s="427"/>
      <c r="E2" s="427"/>
      <c r="F2" s="425"/>
      <c r="G2" s="427"/>
      <c r="H2" s="427"/>
      <c r="I2" s="432"/>
      <c r="J2" s="425"/>
      <c r="K2" s="431"/>
      <c r="L2" s="431"/>
      <c r="M2" s="432"/>
      <c r="N2" s="433"/>
      <c r="O2" s="431"/>
      <c r="P2" s="434"/>
      <c r="Q2" s="432"/>
    </row>
    <row r="3" customHeight="1" spans="1:17">
      <c r="A3" s="391">
        <v>1</v>
      </c>
      <c r="B3" s="51" t="s">
        <v>1838</v>
      </c>
      <c r="C3" s="51" t="s">
        <v>43</v>
      </c>
      <c r="D3" s="435" t="s">
        <v>1839</v>
      </c>
      <c r="E3" s="395">
        <v>32852</v>
      </c>
      <c r="F3" s="395" t="s">
        <v>32</v>
      </c>
      <c r="G3" s="394" t="s">
        <v>1840</v>
      </c>
      <c r="H3" s="436" t="s">
        <v>1841</v>
      </c>
      <c r="I3" s="51" t="s">
        <v>1842</v>
      </c>
      <c r="J3" s="51">
        <v>2011.7</v>
      </c>
      <c r="K3" s="51"/>
      <c r="L3" s="53" t="s">
        <v>1843</v>
      </c>
      <c r="M3" s="51" t="s">
        <v>1844</v>
      </c>
      <c r="N3" s="51" t="s">
        <v>932</v>
      </c>
      <c r="O3" s="19"/>
      <c r="P3" s="435">
        <f>2015-MID(D3,7,4)</f>
        <v>26</v>
      </c>
      <c r="Q3" s="437">
        <v>40725</v>
      </c>
    </row>
    <row r="4" customHeight="1" spans="1:17">
      <c r="A4" s="391">
        <v>2</v>
      </c>
      <c r="B4" s="51" t="s">
        <v>1845</v>
      </c>
      <c r="C4" s="51" t="s">
        <v>43</v>
      </c>
      <c r="D4" s="392" t="s">
        <v>1846</v>
      </c>
      <c r="E4" s="395">
        <v>32664</v>
      </c>
      <c r="F4" s="395" t="s">
        <v>32</v>
      </c>
      <c r="G4" s="51">
        <v>2013.6</v>
      </c>
      <c r="H4" s="36" t="s">
        <v>223</v>
      </c>
      <c r="I4" s="53" t="s">
        <v>886</v>
      </c>
      <c r="J4" s="394" t="s">
        <v>1847</v>
      </c>
      <c r="K4" s="394"/>
      <c r="L4" s="53" t="s">
        <v>1848</v>
      </c>
      <c r="M4" s="51" t="s">
        <v>1849</v>
      </c>
      <c r="N4" s="51" t="s">
        <v>1850</v>
      </c>
      <c r="O4" s="396"/>
      <c r="P4" s="435">
        <f>2015-MID(D4,7,4)</f>
        <v>26</v>
      </c>
      <c r="Q4" s="395">
        <v>41487</v>
      </c>
    </row>
    <row r="5" customHeight="1" spans="1:17">
      <c r="A5" s="391">
        <v>3</v>
      </c>
      <c r="B5" s="436" t="s">
        <v>695</v>
      </c>
      <c r="C5" s="23" t="s">
        <v>31</v>
      </c>
      <c r="D5" s="392" t="s">
        <v>1851</v>
      </c>
      <c r="E5" s="438">
        <v>32797</v>
      </c>
      <c r="F5" s="436" t="s">
        <v>464</v>
      </c>
      <c r="G5" s="394" t="s">
        <v>1852</v>
      </c>
      <c r="H5" s="395" t="s">
        <v>44</v>
      </c>
      <c r="I5" s="51" t="s">
        <v>520</v>
      </c>
      <c r="J5" s="19">
        <v>2015.4</v>
      </c>
      <c r="K5" s="53" t="s">
        <v>520</v>
      </c>
      <c r="L5" s="391" t="s">
        <v>521</v>
      </c>
      <c r="M5" s="51" t="s">
        <v>520</v>
      </c>
      <c r="N5" s="53" t="s">
        <v>269</v>
      </c>
      <c r="O5" s="396"/>
      <c r="P5" s="435">
        <f>2015-MID(D5,7,4)</f>
        <v>26</v>
      </c>
      <c r="Q5" s="422">
        <v>42095</v>
      </c>
    </row>
    <row r="6" customHeight="1" spans="1:17">
      <c r="A6" s="391">
        <v>4</v>
      </c>
      <c r="B6" s="23" t="s">
        <v>776</v>
      </c>
      <c r="C6" s="51" t="s">
        <v>43</v>
      </c>
      <c r="D6" s="392" t="s">
        <v>1853</v>
      </c>
      <c r="E6" s="395">
        <v>31643</v>
      </c>
      <c r="F6" s="53" t="s">
        <v>32</v>
      </c>
      <c r="G6" s="394">
        <v>2011.6</v>
      </c>
      <c r="H6" s="436" t="s">
        <v>44</v>
      </c>
      <c r="I6" s="51" t="s">
        <v>768</v>
      </c>
      <c r="J6" s="439">
        <v>2011.4</v>
      </c>
      <c r="K6" s="51" t="s">
        <v>1854</v>
      </c>
      <c r="L6" s="53" t="s">
        <v>228</v>
      </c>
      <c r="M6" s="51" t="s">
        <v>1854</v>
      </c>
      <c r="N6" s="51" t="s">
        <v>269</v>
      </c>
      <c r="O6" s="440"/>
      <c r="P6" s="396">
        <f>2015-MID(D357,7,4)</f>
        <v>28</v>
      </c>
      <c r="Q6" s="397">
        <v>39873</v>
      </c>
    </row>
    <row r="7" customHeight="1" spans="1:17">
      <c r="A7" s="391">
        <v>5</v>
      </c>
      <c r="B7" s="53" t="s">
        <v>1855</v>
      </c>
      <c r="C7" s="436" t="s">
        <v>43</v>
      </c>
      <c r="D7" s="441" t="s">
        <v>1856</v>
      </c>
      <c r="E7" s="438">
        <v>32495</v>
      </c>
      <c r="F7" s="436" t="s">
        <v>32</v>
      </c>
      <c r="G7" s="394" t="s">
        <v>1857</v>
      </c>
      <c r="H7" s="395" t="s">
        <v>91</v>
      </c>
      <c r="I7" s="436" t="s">
        <v>173</v>
      </c>
      <c r="J7" s="19">
        <v>2013.7</v>
      </c>
      <c r="K7" s="51" t="s">
        <v>1138</v>
      </c>
      <c r="L7" s="53" t="s">
        <v>496</v>
      </c>
      <c r="M7" s="51" t="s">
        <v>1138</v>
      </c>
      <c r="N7" s="53" t="s">
        <v>1330</v>
      </c>
      <c r="O7" s="19"/>
      <c r="P7" s="396">
        <f>2015-MID(D344,7,4)</f>
        <v>24</v>
      </c>
      <c r="Q7" s="442">
        <v>41365</v>
      </c>
    </row>
    <row r="8" customHeight="1" spans="1:17">
      <c r="A8" s="391">
        <v>6</v>
      </c>
      <c r="B8" s="443" t="s">
        <v>1858</v>
      </c>
      <c r="C8" s="443" t="s">
        <v>43</v>
      </c>
      <c r="D8" s="444" t="s">
        <v>1859</v>
      </c>
      <c r="E8" s="445">
        <v>34438</v>
      </c>
      <c r="F8" s="53" t="s">
        <v>32</v>
      </c>
      <c r="G8" s="394" t="s">
        <v>1860</v>
      </c>
      <c r="H8" s="446" t="s">
        <v>33</v>
      </c>
      <c r="I8" s="23" t="s">
        <v>1861</v>
      </c>
      <c r="J8" s="447">
        <v>2017.7</v>
      </c>
      <c r="K8" s="51" t="s">
        <v>1854</v>
      </c>
      <c r="L8" s="19"/>
      <c r="M8" s="19"/>
      <c r="N8" s="20" t="s">
        <v>1378</v>
      </c>
      <c r="O8" s="448"/>
      <c r="P8" s="396">
        <f>2015-MID(D14,7,4)</f>
        <v>22</v>
      </c>
      <c r="Q8" s="395">
        <v>41487</v>
      </c>
    </row>
    <row r="9" customHeight="1" spans="1:17">
      <c r="A9" s="391">
        <v>7</v>
      </c>
      <c r="B9" s="443" t="s">
        <v>1862</v>
      </c>
      <c r="C9" s="443" t="s">
        <v>43</v>
      </c>
      <c r="D9" s="444" t="s">
        <v>1863</v>
      </c>
      <c r="E9" s="445">
        <v>33388</v>
      </c>
      <c r="F9" s="53" t="s">
        <v>32</v>
      </c>
      <c r="G9" s="394" t="s">
        <v>1864</v>
      </c>
      <c r="H9" s="449" t="s">
        <v>1865</v>
      </c>
      <c r="I9" s="23" t="s">
        <v>1861</v>
      </c>
      <c r="J9" s="447">
        <v>2017.7</v>
      </c>
      <c r="K9" s="51" t="s">
        <v>1854</v>
      </c>
      <c r="L9" s="19"/>
      <c r="M9" s="19"/>
      <c r="N9" s="20" t="s">
        <v>273</v>
      </c>
      <c r="O9" s="19"/>
      <c r="P9" s="435">
        <f t="shared" ref="P9:P11" si="0">2015-MID(D10,7,4)</f>
        <v>28</v>
      </c>
      <c r="Q9" s="450">
        <v>39995</v>
      </c>
    </row>
    <row r="10" customHeight="1" spans="1:17">
      <c r="A10" s="391">
        <v>8</v>
      </c>
      <c r="B10" s="51" t="s">
        <v>1866</v>
      </c>
      <c r="C10" s="51" t="s">
        <v>31</v>
      </c>
      <c r="D10" s="392" t="s">
        <v>1867</v>
      </c>
      <c r="E10" s="395">
        <v>31935</v>
      </c>
      <c r="F10" s="395" t="s">
        <v>897</v>
      </c>
      <c r="G10" s="394" t="s">
        <v>1868</v>
      </c>
      <c r="H10" s="395" t="s">
        <v>868</v>
      </c>
      <c r="I10" s="51" t="s">
        <v>1869</v>
      </c>
      <c r="J10" s="394" t="s">
        <v>1568</v>
      </c>
      <c r="K10" s="394"/>
      <c r="L10" s="53" t="s">
        <v>882</v>
      </c>
      <c r="M10" s="51" t="s">
        <v>1123</v>
      </c>
      <c r="N10" s="51" t="s">
        <v>880</v>
      </c>
      <c r="O10" s="53"/>
      <c r="P10" s="435">
        <f t="shared" si="0"/>
        <v>24</v>
      </c>
      <c r="Q10" s="437">
        <v>41153</v>
      </c>
    </row>
    <row r="11" customHeight="1" spans="1:17">
      <c r="A11" s="391">
        <v>9</v>
      </c>
      <c r="B11" s="51" t="s">
        <v>1870</v>
      </c>
      <c r="C11" s="51" t="s">
        <v>31</v>
      </c>
      <c r="D11" s="392" t="s">
        <v>1871</v>
      </c>
      <c r="E11" s="395">
        <v>33466</v>
      </c>
      <c r="F11" s="395" t="s">
        <v>97</v>
      </c>
      <c r="G11" s="394" t="s">
        <v>1872</v>
      </c>
      <c r="H11" s="451" t="s">
        <v>1873</v>
      </c>
      <c r="I11" s="51" t="s">
        <v>1874</v>
      </c>
      <c r="J11" s="51">
        <v>2012.9</v>
      </c>
      <c r="K11" s="51"/>
      <c r="L11" s="53" t="s">
        <v>1875</v>
      </c>
      <c r="M11" s="51" t="s">
        <v>1123</v>
      </c>
      <c r="N11" s="51" t="s">
        <v>914</v>
      </c>
      <c r="O11" s="19"/>
      <c r="P11" s="435">
        <f t="shared" si="0"/>
        <v>31</v>
      </c>
      <c r="Q11" s="395">
        <v>41487</v>
      </c>
    </row>
    <row r="12" customHeight="1" spans="1:17">
      <c r="A12" s="391">
        <v>10</v>
      </c>
      <c r="B12" s="51" t="s">
        <v>1876</v>
      </c>
      <c r="C12" s="51" t="s">
        <v>43</v>
      </c>
      <c r="D12" s="441" t="s">
        <v>1877</v>
      </c>
      <c r="E12" s="395">
        <v>31026</v>
      </c>
      <c r="F12" s="395" t="s">
        <v>97</v>
      </c>
      <c r="G12" s="394" t="s">
        <v>540</v>
      </c>
      <c r="H12" s="53" t="s">
        <v>1878</v>
      </c>
      <c r="I12" s="53" t="s">
        <v>1879</v>
      </c>
      <c r="J12" s="394" t="s">
        <v>1847</v>
      </c>
      <c r="K12" s="394"/>
      <c r="L12" s="53" t="s">
        <v>1875</v>
      </c>
      <c r="M12" s="51" t="s">
        <v>1123</v>
      </c>
      <c r="N12" s="53" t="s">
        <v>880</v>
      </c>
      <c r="O12" s="53"/>
    </row>
    <row r="13" customHeight="1" spans="1:17">
      <c r="A13" s="391">
        <v>11</v>
      </c>
      <c r="B13" s="23" t="s">
        <v>364</v>
      </c>
      <c r="C13" s="447" t="s">
        <v>31</v>
      </c>
      <c r="D13" s="444" t="s">
        <v>1880</v>
      </c>
      <c r="E13" s="395">
        <v>34707</v>
      </c>
      <c r="F13" s="439" t="s">
        <v>97</v>
      </c>
      <c r="G13" s="394" t="s">
        <v>1864</v>
      </c>
      <c r="H13" s="395" t="s">
        <v>1881</v>
      </c>
      <c r="I13" s="452" t="s">
        <v>1882</v>
      </c>
      <c r="J13" s="53">
        <v>2016.8</v>
      </c>
      <c r="K13" s="53"/>
      <c r="L13" s="53"/>
      <c r="M13" s="51" t="s">
        <v>1123</v>
      </c>
      <c r="N13" s="51" t="s">
        <v>880</v>
      </c>
      <c r="O13" s="19"/>
      <c r="P13" s="396">
        <f t="shared" ref="P13:P17" si="1">2015-MID(D15,7,4)</f>
        <v>41</v>
      </c>
      <c r="Q13" s="397">
        <v>36739</v>
      </c>
    </row>
    <row r="14" customHeight="1" spans="1:17">
      <c r="A14" s="391">
        <v>12</v>
      </c>
      <c r="B14" s="51" t="s">
        <v>1883</v>
      </c>
      <c r="C14" s="51" t="s">
        <v>31</v>
      </c>
      <c r="D14" s="441" t="s">
        <v>1884</v>
      </c>
      <c r="E14" s="395">
        <v>34328</v>
      </c>
      <c r="F14" s="395" t="s">
        <v>97</v>
      </c>
      <c r="G14" s="394" t="s">
        <v>1885</v>
      </c>
      <c r="H14" s="396" t="s">
        <v>1886</v>
      </c>
      <c r="I14" s="53" t="s">
        <v>1887</v>
      </c>
      <c r="J14" s="394" t="s">
        <v>1847</v>
      </c>
      <c r="K14" s="394"/>
      <c r="L14" s="53" t="s">
        <v>1875</v>
      </c>
      <c r="M14" s="51" t="s">
        <v>1123</v>
      </c>
      <c r="N14" s="51" t="s">
        <v>1371</v>
      </c>
      <c r="O14" s="19"/>
    </row>
    <row r="15" customHeight="1" spans="1:17">
      <c r="A15" s="391">
        <v>13</v>
      </c>
      <c r="B15" s="51" t="s">
        <v>1888</v>
      </c>
      <c r="C15" s="51" t="s">
        <v>43</v>
      </c>
      <c r="D15" s="893" t="s">
        <v>1889</v>
      </c>
      <c r="E15" s="393">
        <v>27230</v>
      </c>
      <c r="F15" s="395" t="s">
        <v>97</v>
      </c>
      <c r="G15" s="394" t="s">
        <v>1890</v>
      </c>
      <c r="H15" s="395" t="s">
        <v>33</v>
      </c>
      <c r="I15" s="51" t="s">
        <v>768</v>
      </c>
      <c r="J15" s="53">
        <v>2000.8</v>
      </c>
      <c r="K15" s="51" t="s">
        <v>1854</v>
      </c>
      <c r="L15" s="53" t="s">
        <v>1218</v>
      </c>
      <c r="M15" s="51" t="s">
        <v>1854</v>
      </c>
      <c r="N15" s="51" t="s">
        <v>1371</v>
      </c>
      <c r="O15" s="448"/>
      <c r="P15" s="396">
        <f t="shared" si="1"/>
        <v>31</v>
      </c>
      <c r="Q15" s="437">
        <v>40603</v>
      </c>
    </row>
    <row r="16" customHeight="1" spans="1:17">
      <c r="A16" s="391">
        <v>14</v>
      </c>
      <c r="B16" s="23" t="s">
        <v>1891</v>
      </c>
      <c r="C16" s="20" t="s">
        <v>31</v>
      </c>
      <c r="D16" s="392" t="s">
        <v>1892</v>
      </c>
      <c r="E16" s="395">
        <v>33721</v>
      </c>
      <c r="F16" s="22" t="s">
        <v>97</v>
      </c>
      <c r="G16" s="394" t="s">
        <v>1864</v>
      </c>
      <c r="H16" s="396" t="s">
        <v>1893</v>
      </c>
      <c r="I16" s="51" t="s">
        <v>1372</v>
      </c>
      <c r="J16" s="53">
        <v>2016.8</v>
      </c>
      <c r="K16" s="53"/>
      <c r="L16" s="20" t="s">
        <v>1894</v>
      </c>
      <c r="M16" s="51" t="s">
        <v>1138</v>
      </c>
      <c r="N16" s="51" t="s">
        <v>1895</v>
      </c>
      <c r="O16" s="396"/>
      <c r="P16" s="396">
        <f t="shared" si="1"/>
        <v>24</v>
      </c>
      <c r="Q16" s="395">
        <v>41487</v>
      </c>
    </row>
    <row r="17" customHeight="1" spans="1:17">
      <c r="A17" s="391">
        <v>15</v>
      </c>
      <c r="B17" s="51" t="s">
        <v>1896</v>
      </c>
      <c r="C17" s="51" t="s">
        <v>31</v>
      </c>
      <c r="D17" s="392" t="s">
        <v>1897</v>
      </c>
      <c r="E17" s="395">
        <v>30720</v>
      </c>
      <c r="F17" s="395" t="s">
        <v>32</v>
      </c>
      <c r="G17" s="394" t="s">
        <v>1898</v>
      </c>
      <c r="H17" s="451" t="s">
        <v>630</v>
      </c>
      <c r="I17" s="51" t="s">
        <v>1899</v>
      </c>
      <c r="J17" s="51">
        <v>2011.3</v>
      </c>
      <c r="K17" s="51"/>
      <c r="L17" s="53" t="s">
        <v>882</v>
      </c>
      <c r="M17" s="51" t="s">
        <v>1123</v>
      </c>
      <c r="N17" s="51" t="s">
        <v>899</v>
      </c>
      <c r="O17" s="396"/>
      <c r="P17" s="396">
        <f t="shared" si="1"/>
        <v>27</v>
      </c>
      <c r="Q17" s="395">
        <v>41487</v>
      </c>
    </row>
    <row r="18" customHeight="1" spans="1:17">
      <c r="A18" s="391">
        <v>16</v>
      </c>
      <c r="B18" s="51" t="s">
        <v>1900</v>
      </c>
      <c r="C18" s="51" t="s">
        <v>43</v>
      </c>
      <c r="D18" s="392" t="s">
        <v>1901</v>
      </c>
      <c r="E18" s="395">
        <v>33386</v>
      </c>
      <c r="F18" s="395" t="s">
        <v>32</v>
      </c>
      <c r="G18" s="51">
        <v>2013.6</v>
      </c>
      <c r="H18" s="53" t="s">
        <v>33</v>
      </c>
      <c r="I18" s="53" t="s">
        <v>1902</v>
      </c>
      <c r="J18" s="394" t="s">
        <v>1847</v>
      </c>
      <c r="K18" s="394"/>
      <c r="L18" s="53" t="s">
        <v>1875</v>
      </c>
      <c r="M18" s="51" t="s">
        <v>1123</v>
      </c>
      <c r="N18" s="51" t="s">
        <v>899</v>
      </c>
      <c r="O18" s="53"/>
      <c r="P18" s="396">
        <f>2015-MID(D22,7,4)</f>
        <v>25</v>
      </c>
      <c r="Q18" s="395">
        <v>41487</v>
      </c>
    </row>
    <row r="19" customHeight="1" spans="1:17">
      <c r="A19" s="391">
        <v>17</v>
      </c>
      <c r="B19" s="51" t="s">
        <v>1903</v>
      </c>
      <c r="C19" s="51" t="s">
        <v>31</v>
      </c>
      <c r="D19" s="392" t="s">
        <v>1904</v>
      </c>
      <c r="E19" s="395">
        <v>32392</v>
      </c>
      <c r="F19" s="395" t="s">
        <v>32</v>
      </c>
      <c r="G19" s="453">
        <v>2012.7</v>
      </c>
      <c r="H19" s="36" t="s">
        <v>223</v>
      </c>
      <c r="I19" s="53" t="s">
        <v>1902</v>
      </c>
      <c r="J19" s="394" t="s">
        <v>1847</v>
      </c>
      <c r="K19" s="394"/>
      <c r="L19" s="53" t="s">
        <v>1875</v>
      </c>
      <c r="M19" s="51" t="s">
        <v>1123</v>
      </c>
      <c r="N19" s="51" t="s">
        <v>899</v>
      </c>
      <c r="O19" s="19"/>
      <c r="P19" s="396">
        <f>2015-MID(D23,7,4)</f>
        <v>31</v>
      </c>
      <c r="Q19" s="437">
        <v>39965</v>
      </c>
    </row>
    <row r="20" customHeight="1" spans="1:17">
      <c r="A20" s="391">
        <v>18</v>
      </c>
      <c r="B20" s="420" t="s">
        <v>1905</v>
      </c>
      <c r="C20" s="19" t="s">
        <v>31</v>
      </c>
      <c r="D20" s="421" t="s">
        <v>1906</v>
      </c>
      <c r="E20" s="422">
        <f>DATE(MID(D20,7,4),MID(D20,11,2),MID(D20,13,2))</f>
        <v>34382</v>
      </c>
      <c r="F20" s="423" t="s">
        <v>32</v>
      </c>
      <c r="G20" s="19">
        <v>2015.7</v>
      </c>
      <c r="H20" s="19" t="s">
        <v>1907</v>
      </c>
      <c r="I20" s="423" t="s">
        <v>1908</v>
      </c>
      <c r="J20" s="19">
        <v>2018.7</v>
      </c>
      <c r="K20" s="51" t="s">
        <v>1123</v>
      </c>
      <c r="L20" s="19"/>
      <c r="M20" s="19"/>
      <c r="N20" s="19" t="s">
        <v>899</v>
      </c>
      <c r="O20" s="19"/>
      <c r="P20" s="396">
        <f>2015-MID(D27,7,4)</f>
        <v>38</v>
      </c>
      <c r="Q20" s="437">
        <v>39965</v>
      </c>
    </row>
    <row r="21" customHeight="1" spans="1:17">
      <c r="A21" s="391">
        <v>19</v>
      </c>
      <c r="B21" s="420" t="s">
        <v>1909</v>
      </c>
      <c r="C21" s="19" t="s">
        <v>31</v>
      </c>
      <c r="D21" s="421" t="s">
        <v>1910</v>
      </c>
      <c r="E21" s="422">
        <f>DATE(MID(D21,7,4),MID(D21,11,2),MID(D21,13,2))</f>
        <v>34842</v>
      </c>
      <c r="F21" s="423" t="s">
        <v>97</v>
      </c>
      <c r="G21" s="19">
        <v>2017.7</v>
      </c>
      <c r="H21" s="19" t="s">
        <v>1911</v>
      </c>
      <c r="I21" s="423" t="s">
        <v>1912</v>
      </c>
      <c r="J21" s="19">
        <v>2018.7</v>
      </c>
      <c r="K21" s="51" t="s">
        <v>1123</v>
      </c>
      <c r="L21" s="19"/>
      <c r="M21" s="19"/>
      <c r="N21" s="19" t="s">
        <v>899</v>
      </c>
      <c r="O21" s="19"/>
      <c r="P21" s="396">
        <f t="shared" ref="P21:P36" si="2">2015-MID(D29,7,4)</f>
        <v>42</v>
      </c>
      <c r="Q21" s="397">
        <v>39234</v>
      </c>
    </row>
    <row r="22" customHeight="1" spans="1:17">
      <c r="A22" s="391">
        <v>20</v>
      </c>
      <c r="B22" s="51" t="s">
        <v>1913</v>
      </c>
      <c r="C22" s="51" t="s">
        <v>31</v>
      </c>
      <c r="D22" s="441" t="s">
        <v>1914</v>
      </c>
      <c r="E22" s="438">
        <v>32878</v>
      </c>
      <c r="F22" s="395" t="s">
        <v>32</v>
      </c>
      <c r="G22" s="394" t="s">
        <v>1872</v>
      </c>
      <c r="H22" s="53" t="s">
        <v>1915</v>
      </c>
      <c r="I22" s="436" t="s">
        <v>1633</v>
      </c>
      <c r="J22" s="394" t="s">
        <v>1847</v>
      </c>
      <c r="K22" s="394"/>
      <c r="L22" s="53"/>
      <c r="M22" s="51" t="s">
        <v>19</v>
      </c>
      <c r="N22" s="53" t="s">
        <v>875</v>
      </c>
      <c r="O22" s="19"/>
      <c r="P22" s="396">
        <f t="shared" si="2"/>
        <v>25</v>
      </c>
      <c r="Q22" s="397">
        <v>39904</v>
      </c>
    </row>
    <row r="23" customHeight="1" spans="1:17">
      <c r="A23" s="391">
        <v>21</v>
      </c>
      <c r="B23" s="391" t="s">
        <v>710</v>
      </c>
      <c r="C23" s="391" t="s">
        <v>43</v>
      </c>
      <c r="D23" s="392" t="s">
        <v>1916</v>
      </c>
      <c r="E23" s="395">
        <v>30912</v>
      </c>
      <c r="F23" s="391" t="s">
        <v>32</v>
      </c>
      <c r="G23" s="394" t="s">
        <v>1917</v>
      </c>
      <c r="H23" s="436" t="s">
        <v>1918</v>
      </c>
      <c r="I23" s="51" t="s">
        <v>1919</v>
      </c>
      <c r="J23" s="391">
        <v>2009.6</v>
      </c>
      <c r="K23" s="391"/>
      <c r="L23" s="448"/>
      <c r="M23" s="51" t="s">
        <v>19</v>
      </c>
      <c r="N23" s="53" t="s">
        <v>875</v>
      </c>
      <c r="O23" s="19"/>
      <c r="P23" s="396">
        <f t="shared" si="2"/>
        <v>29</v>
      </c>
      <c r="Q23" s="397">
        <v>40940</v>
      </c>
    </row>
    <row r="24" customHeight="1" spans="1:17">
      <c r="A24" s="391">
        <v>22</v>
      </c>
      <c r="B24" s="420" t="s">
        <v>1920</v>
      </c>
      <c r="C24" s="19" t="s">
        <v>43</v>
      </c>
      <c r="D24" s="421" t="s">
        <v>1921</v>
      </c>
      <c r="E24" s="422">
        <f>DATE(MID(D24,7,4),MID(D24,11,2),MID(D24,13,2))</f>
        <v>33164</v>
      </c>
      <c r="F24" s="423" t="s">
        <v>32</v>
      </c>
      <c r="G24" s="19">
        <v>2013.7</v>
      </c>
      <c r="H24" s="19" t="s">
        <v>1922</v>
      </c>
      <c r="I24" s="423" t="s">
        <v>1923</v>
      </c>
      <c r="J24" s="19">
        <v>2018.7</v>
      </c>
      <c r="K24" s="51" t="s">
        <v>870</v>
      </c>
      <c r="L24" s="19"/>
      <c r="M24" s="19"/>
      <c r="N24" s="19" t="s">
        <v>875</v>
      </c>
      <c r="O24" s="19"/>
      <c r="P24" s="396">
        <f t="shared" si="2"/>
        <v>28</v>
      </c>
      <c r="Q24" s="397">
        <v>40299</v>
      </c>
    </row>
    <row r="25" customHeight="1" spans="1:17">
      <c r="A25" s="391">
        <v>23</v>
      </c>
      <c r="B25" s="420" t="s">
        <v>1924</v>
      </c>
      <c r="C25" s="19" t="s">
        <v>31</v>
      </c>
      <c r="D25" s="421" t="s">
        <v>1925</v>
      </c>
      <c r="E25" s="422">
        <f>DATE(MID(D25,7,4),MID(D25,11,2),MID(D25,13,2))</f>
        <v>33817</v>
      </c>
      <c r="F25" s="423" t="s">
        <v>32</v>
      </c>
      <c r="G25" s="19">
        <v>2018.7</v>
      </c>
      <c r="H25" s="19" t="s">
        <v>1926</v>
      </c>
      <c r="I25" s="423" t="s">
        <v>1633</v>
      </c>
      <c r="J25" s="19">
        <v>2018.7</v>
      </c>
      <c r="K25" s="51" t="s">
        <v>870</v>
      </c>
      <c r="L25" s="19"/>
      <c r="M25" s="19"/>
      <c r="N25" s="19" t="s">
        <v>875</v>
      </c>
      <c r="O25" s="19"/>
      <c r="P25" s="396">
        <f t="shared" si="2"/>
        <v>38</v>
      </c>
      <c r="Q25" s="454">
        <v>36617</v>
      </c>
    </row>
    <row r="26" customHeight="1" spans="1:17">
      <c r="A26" s="391">
        <v>24</v>
      </c>
      <c r="B26" s="420" t="s">
        <v>1927</v>
      </c>
      <c r="C26" s="19" t="s">
        <v>31</v>
      </c>
      <c r="D26" s="421" t="s">
        <v>1928</v>
      </c>
      <c r="E26" s="422">
        <f>DATE(MID(D26,7,4),MID(D26,11,2),MID(D26,13,2))</f>
        <v>33225</v>
      </c>
      <c r="F26" s="423" t="s">
        <v>32</v>
      </c>
      <c r="G26" s="19">
        <v>2012.6</v>
      </c>
      <c r="H26" s="19" t="s">
        <v>1929</v>
      </c>
      <c r="I26" s="423" t="s">
        <v>1930</v>
      </c>
      <c r="J26" s="19">
        <v>2018.7</v>
      </c>
      <c r="K26" s="51" t="s">
        <v>1123</v>
      </c>
      <c r="L26" s="19"/>
      <c r="M26" s="19"/>
      <c r="N26" s="19" t="s">
        <v>875</v>
      </c>
      <c r="O26" s="19"/>
      <c r="P26" s="396">
        <f t="shared" si="2"/>
        <v>38</v>
      </c>
      <c r="Q26" s="397">
        <v>34943</v>
      </c>
    </row>
    <row r="27" customHeight="1" spans="1:17">
      <c r="A27" s="391">
        <v>25</v>
      </c>
      <c r="B27" s="391" t="s">
        <v>1931</v>
      </c>
      <c r="C27" s="391" t="s">
        <v>43</v>
      </c>
      <c r="D27" s="392" t="s">
        <v>1932</v>
      </c>
      <c r="E27" s="395">
        <v>28135</v>
      </c>
      <c r="F27" s="395" t="s">
        <v>97</v>
      </c>
      <c r="G27" s="394"/>
      <c r="H27" s="436"/>
      <c r="I27" s="51" t="s">
        <v>1842</v>
      </c>
      <c r="J27" s="23">
        <v>2016.1</v>
      </c>
      <c r="K27" s="23"/>
      <c r="L27" s="53" t="s">
        <v>1933</v>
      </c>
      <c r="M27" s="51" t="s">
        <v>19</v>
      </c>
      <c r="N27" s="53" t="s">
        <v>563</v>
      </c>
      <c r="O27" s="19"/>
      <c r="P27" s="396">
        <f t="shared" si="2"/>
        <v>29</v>
      </c>
      <c r="Q27" s="397">
        <v>39630</v>
      </c>
    </row>
    <row r="28" customHeight="1" spans="1:17">
      <c r="A28" s="391">
        <v>26</v>
      </c>
      <c r="B28" s="420" t="s">
        <v>1934</v>
      </c>
      <c r="C28" s="19" t="s">
        <v>31</v>
      </c>
      <c r="D28" s="421" t="s">
        <v>1935</v>
      </c>
      <c r="E28" s="422">
        <f>DATE(MID(D28,7,4),MID(D28,11,2),MID(D28,13,2))</f>
        <v>33289</v>
      </c>
      <c r="F28" s="423" t="s">
        <v>32</v>
      </c>
      <c r="G28" s="19">
        <v>2014.7</v>
      </c>
      <c r="H28" s="19" t="s">
        <v>1936</v>
      </c>
      <c r="I28" s="423" t="s">
        <v>1937</v>
      </c>
      <c r="J28" s="19">
        <v>2018.7</v>
      </c>
      <c r="K28" s="51" t="s">
        <v>1123</v>
      </c>
      <c r="L28" s="19"/>
      <c r="M28" s="19"/>
      <c r="N28" s="19" t="s">
        <v>410</v>
      </c>
      <c r="O28" s="19"/>
      <c r="P28" s="396">
        <f t="shared" si="2"/>
        <v>27</v>
      </c>
      <c r="Q28" s="397">
        <v>40544</v>
      </c>
    </row>
    <row r="29" customHeight="1" spans="1:17">
      <c r="A29" s="391">
        <v>27</v>
      </c>
      <c r="B29" s="51" t="s">
        <v>1938</v>
      </c>
      <c r="C29" s="51" t="s">
        <v>43</v>
      </c>
      <c r="D29" s="893" t="s">
        <v>1939</v>
      </c>
      <c r="E29" s="395">
        <v>27023</v>
      </c>
      <c r="F29" s="395" t="s">
        <v>97</v>
      </c>
      <c r="G29" s="394" t="s">
        <v>505</v>
      </c>
      <c r="H29" s="451" t="s">
        <v>1940</v>
      </c>
      <c r="I29" s="51" t="s">
        <v>1849</v>
      </c>
      <c r="J29" s="53">
        <v>2007.6</v>
      </c>
      <c r="K29" s="53"/>
      <c r="L29" s="53" t="s">
        <v>887</v>
      </c>
      <c r="M29" s="51" t="s">
        <v>1849</v>
      </c>
      <c r="N29" s="51" t="s">
        <v>410</v>
      </c>
      <c r="O29" s="19"/>
      <c r="P29" s="396">
        <f t="shared" si="2"/>
        <v>27</v>
      </c>
      <c r="Q29" s="397">
        <v>40695</v>
      </c>
    </row>
    <row r="30" customHeight="1" spans="1:17">
      <c r="A30" s="391">
        <v>28</v>
      </c>
      <c r="B30" s="51" t="s">
        <v>1941</v>
      </c>
      <c r="C30" s="51" t="s">
        <v>43</v>
      </c>
      <c r="D30" s="893" t="s">
        <v>1942</v>
      </c>
      <c r="E30" s="393">
        <v>32924</v>
      </c>
      <c r="F30" s="395" t="s">
        <v>97</v>
      </c>
      <c r="G30" s="455" t="s">
        <v>607</v>
      </c>
      <c r="H30" s="456" t="s">
        <v>1943</v>
      </c>
      <c r="I30" s="51"/>
      <c r="J30" s="53">
        <v>2009.4</v>
      </c>
      <c r="K30" s="53"/>
      <c r="L30" s="53" t="s">
        <v>948</v>
      </c>
      <c r="M30" s="51" t="s">
        <v>1201</v>
      </c>
      <c r="N30" s="51" t="s">
        <v>410</v>
      </c>
      <c r="O30" s="19"/>
      <c r="P30" s="396">
        <f t="shared" si="2"/>
        <v>25</v>
      </c>
      <c r="Q30" s="397">
        <v>41091</v>
      </c>
    </row>
    <row r="31" customHeight="1" spans="1:17">
      <c r="A31" s="391">
        <v>29</v>
      </c>
      <c r="B31" s="53" t="s">
        <v>1944</v>
      </c>
      <c r="C31" s="51" t="s">
        <v>43</v>
      </c>
      <c r="D31" s="893" t="s">
        <v>1945</v>
      </c>
      <c r="E31" s="395">
        <v>31745</v>
      </c>
      <c r="F31" s="395" t="s">
        <v>97</v>
      </c>
      <c r="G31" s="394" t="s">
        <v>540</v>
      </c>
      <c r="H31" s="395" t="s">
        <v>1911</v>
      </c>
      <c r="I31" s="51"/>
      <c r="J31" s="53">
        <v>2012.2</v>
      </c>
      <c r="K31" s="53"/>
      <c r="L31" s="53" t="s">
        <v>948</v>
      </c>
      <c r="M31" s="51" t="s">
        <v>1201</v>
      </c>
      <c r="N31" s="51" t="s">
        <v>410</v>
      </c>
      <c r="O31" s="19"/>
      <c r="P31" s="396">
        <f t="shared" si="2"/>
        <v>24</v>
      </c>
      <c r="Q31" s="397">
        <v>41153</v>
      </c>
    </row>
    <row r="32" customHeight="1" spans="1:17">
      <c r="A32" s="391">
        <v>30</v>
      </c>
      <c r="B32" s="51" t="s">
        <v>1946</v>
      </c>
      <c r="C32" s="51" t="s">
        <v>43</v>
      </c>
      <c r="D32" s="392" t="s">
        <v>1947</v>
      </c>
      <c r="E32" s="393">
        <v>32064</v>
      </c>
      <c r="F32" s="395" t="s">
        <v>97</v>
      </c>
      <c r="G32" s="394" t="s">
        <v>1568</v>
      </c>
      <c r="H32" s="451" t="s">
        <v>1948</v>
      </c>
      <c r="I32" s="51"/>
      <c r="J32" s="53">
        <v>2010.5</v>
      </c>
      <c r="K32" s="53"/>
      <c r="L32" s="53" t="s">
        <v>948</v>
      </c>
      <c r="M32" s="51" t="s">
        <v>19</v>
      </c>
      <c r="N32" s="51" t="s">
        <v>410</v>
      </c>
      <c r="O32" s="19"/>
      <c r="P32" s="396">
        <f t="shared" si="2"/>
        <v>25</v>
      </c>
      <c r="Q32" s="397">
        <v>39873</v>
      </c>
    </row>
    <row r="33" customHeight="1" spans="1:17">
      <c r="A33" s="391">
        <v>31</v>
      </c>
      <c r="B33" s="51" t="s">
        <v>1949</v>
      </c>
      <c r="C33" s="51" t="s">
        <v>43</v>
      </c>
      <c r="D33" s="893" t="s">
        <v>1950</v>
      </c>
      <c r="E33" s="395">
        <v>28232</v>
      </c>
      <c r="F33" s="395" t="s">
        <v>75</v>
      </c>
      <c r="G33" s="455" t="s">
        <v>857</v>
      </c>
      <c r="H33" s="457" t="s">
        <v>1951</v>
      </c>
      <c r="I33" s="458" t="s">
        <v>1633</v>
      </c>
      <c r="J33" s="53">
        <v>2000.4</v>
      </c>
      <c r="K33" s="53"/>
      <c r="L33" s="53" t="s">
        <v>948</v>
      </c>
      <c r="M33" s="51" t="s">
        <v>1201</v>
      </c>
      <c r="N33" s="53" t="s">
        <v>905</v>
      </c>
      <c r="O33" s="19"/>
      <c r="P33" s="396">
        <f t="shared" si="2"/>
        <v>25</v>
      </c>
      <c r="Q33" s="397">
        <v>40575</v>
      </c>
    </row>
    <row r="34" customHeight="1" spans="1:17">
      <c r="A34" s="391">
        <v>32</v>
      </c>
      <c r="B34" s="51" t="s">
        <v>1952</v>
      </c>
      <c r="C34" s="51" t="s">
        <v>43</v>
      </c>
      <c r="D34" s="893" t="s">
        <v>1953</v>
      </c>
      <c r="E34" s="393">
        <v>28280</v>
      </c>
      <c r="F34" s="395" t="s">
        <v>75</v>
      </c>
      <c r="G34" s="455" t="s">
        <v>857</v>
      </c>
      <c r="H34" s="457" t="s">
        <v>1951</v>
      </c>
      <c r="I34" s="458" t="s">
        <v>1633</v>
      </c>
      <c r="J34" s="53">
        <v>1995.9</v>
      </c>
      <c r="K34" s="53"/>
      <c r="L34" s="53" t="s">
        <v>948</v>
      </c>
      <c r="M34" s="51" t="s">
        <v>1201</v>
      </c>
      <c r="N34" s="53" t="s">
        <v>905</v>
      </c>
      <c r="O34" s="19"/>
      <c r="P34" s="396">
        <f t="shared" si="2"/>
        <v>41</v>
      </c>
      <c r="Q34" s="397">
        <v>39630</v>
      </c>
    </row>
    <row r="35" customHeight="1" spans="1:17">
      <c r="A35" s="391">
        <v>33</v>
      </c>
      <c r="B35" s="51" t="s">
        <v>1954</v>
      </c>
      <c r="C35" s="51" t="s">
        <v>31</v>
      </c>
      <c r="D35" s="893" t="s">
        <v>1955</v>
      </c>
      <c r="E35" s="395">
        <v>31418</v>
      </c>
      <c r="F35" s="395"/>
      <c r="G35" s="394"/>
      <c r="H35" s="395"/>
      <c r="I35" s="453"/>
      <c r="J35" s="53">
        <v>2008.7</v>
      </c>
      <c r="K35" s="53"/>
      <c r="L35" s="53" t="s">
        <v>948</v>
      </c>
      <c r="M35" s="51" t="s">
        <v>1201</v>
      </c>
      <c r="N35" s="53" t="s">
        <v>905</v>
      </c>
      <c r="O35" s="19"/>
      <c r="P35" s="396">
        <f t="shared" si="2"/>
        <v>25</v>
      </c>
      <c r="Q35" s="393">
        <v>41426</v>
      </c>
    </row>
    <row r="36" customHeight="1" spans="1:17">
      <c r="A36" s="391">
        <v>34</v>
      </c>
      <c r="B36" s="51" t="s">
        <v>1956</v>
      </c>
      <c r="C36" s="51" t="s">
        <v>31</v>
      </c>
      <c r="D36" s="893" t="s">
        <v>1957</v>
      </c>
      <c r="E36" s="395">
        <v>32166</v>
      </c>
      <c r="F36" s="395" t="s">
        <v>97</v>
      </c>
      <c r="G36" s="455" t="s">
        <v>1568</v>
      </c>
      <c r="H36" s="457" t="s">
        <v>1958</v>
      </c>
      <c r="I36" s="458" t="s">
        <v>1633</v>
      </c>
      <c r="J36" s="53">
        <v>2011.1</v>
      </c>
      <c r="K36" s="53"/>
      <c r="L36" s="53" t="s">
        <v>887</v>
      </c>
      <c r="M36" s="51" t="s">
        <v>1201</v>
      </c>
      <c r="N36" s="53" t="s">
        <v>905</v>
      </c>
      <c r="O36" s="53"/>
      <c r="P36" s="396">
        <f t="shared" si="2"/>
        <v>23</v>
      </c>
      <c r="Q36" s="395">
        <v>41487</v>
      </c>
    </row>
    <row r="37" customHeight="1" spans="1:17">
      <c r="A37" s="391">
        <v>35</v>
      </c>
      <c r="B37" s="23" t="s">
        <v>1959</v>
      </c>
      <c r="C37" s="51" t="s">
        <v>43</v>
      </c>
      <c r="D37" s="893" t="s">
        <v>1960</v>
      </c>
      <c r="E37" s="393">
        <v>32305</v>
      </c>
      <c r="F37" s="395" t="s">
        <v>75</v>
      </c>
      <c r="G37" s="455" t="s">
        <v>607</v>
      </c>
      <c r="H37" s="457" t="s">
        <v>1961</v>
      </c>
      <c r="I37" s="453" t="s">
        <v>1899</v>
      </c>
      <c r="J37" s="53">
        <v>2011.6</v>
      </c>
      <c r="K37" s="53"/>
      <c r="L37" s="53" t="s">
        <v>948</v>
      </c>
      <c r="M37" s="51" t="s">
        <v>1201</v>
      </c>
      <c r="N37" s="53" t="s">
        <v>905</v>
      </c>
      <c r="O37" s="19"/>
      <c r="P37" s="396">
        <f t="shared" ref="P37:P50" si="3">2015-MID(D50,7,4)</f>
        <v>38</v>
      </c>
      <c r="Q37" s="397">
        <v>36617</v>
      </c>
    </row>
    <row r="38" customHeight="1" spans="1:17">
      <c r="A38" s="391">
        <v>36</v>
      </c>
      <c r="B38" s="23" t="s">
        <v>1962</v>
      </c>
      <c r="C38" s="51" t="s">
        <v>43</v>
      </c>
      <c r="D38" s="893" t="s">
        <v>1963</v>
      </c>
      <c r="E38" s="393">
        <v>33111</v>
      </c>
      <c r="F38" s="457" t="s">
        <v>75</v>
      </c>
      <c r="G38" s="455" t="s">
        <v>1852</v>
      </c>
      <c r="H38" s="457" t="s">
        <v>1670</v>
      </c>
      <c r="I38" s="453" t="s">
        <v>173</v>
      </c>
      <c r="J38" s="53">
        <v>2012.7</v>
      </c>
      <c r="K38" s="53"/>
      <c r="L38" s="53" t="s">
        <v>948</v>
      </c>
      <c r="M38" s="51" t="s">
        <v>1201</v>
      </c>
      <c r="N38" s="53" t="s">
        <v>905</v>
      </c>
      <c r="O38" s="19"/>
      <c r="P38" s="396">
        <f t="shared" si="3"/>
        <v>30</v>
      </c>
      <c r="Q38" s="393">
        <v>39264</v>
      </c>
    </row>
    <row r="39" customHeight="1" spans="1:17">
      <c r="A39" s="391">
        <v>37</v>
      </c>
      <c r="B39" s="23" t="s">
        <v>1964</v>
      </c>
      <c r="C39" s="51" t="s">
        <v>31</v>
      </c>
      <c r="D39" s="893" t="s">
        <v>1965</v>
      </c>
      <c r="E39" s="395">
        <v>33483</v>
      </c>
      <c r="F39" s="395"/>
      <c r="G39" s="394"/>
      <c r="H39" s="395"/>
      <c r="I39" s="51"/>
      <c r="J39" s="53">
        <v>2012.9</v>
      </c>
      <c r="K39" s="53"/>
      <c r="L39" s="53" t="s">
        <v>948</v>
      </c>
      <c r="M39" s="51" t="s">
        <v>1201</v>
      </c>
      <c r="N39" s="53" t="s">
        <v>905</v>
      </c>
      <c r="O39" s="19"/>
      <c r="P39" s="396">
        <f t="shared" si="3"/>
        <v>38</v>
      </c>
      <c r="Q39" s="397">
        <v>35462</v>
      </c>
    </row>
    <row r="40" customHeight="1" spans="1:17">
      <c r="A40" s="391">
        <v>38</v>
      </c>
      <c r="B40" s="459" t="s">
        <v>1966</v>
      </c>
      <c r="C40" s="51" t="s">
        <v>43</v>
      </c>
      <c r="D40" s="893" t="s">
        <v>1967</v>
      </c>
      <c r="E40" s="393">
        <v>33075</v>
      </c>
      <c r="F40" s="457" t="s">
        <v>97</v>
      </c>
      <c r="G40" s="455" t="s">
        <v>1885</v>
      </c>
      <c r="H40" s="457" t="s">
        <v>715</v>
      </c>
      <c r="I40" s="458" t="s">
        <v>1633</v>
      </c>
      <c r="J40" s="53">
        <v>2009.3</v>
      </c>
      <c r="K40" s="53"/>
      <c r="L40" s="53" t="s">
        <v>948</v>
      </c>
      <c r="M40" s="51" t="s">
        <v>1201</v>
      </c>
      <c r="N40" s="53" t="s">
        <v>905</v>
      </c>
      <c r="O40" s="19"/>
      <c r="P40" s="396">
        <f t="shared" si="3"/>
        <v>26</v>
      </c>
      <c r="Q40" s="397">
        <v>40330</v>
      </c>
    </row>
    <row r="41" customHeight="1" spans="1:17">
      <c r="A41" s="391">
        <v>39</v>
      </c>
      <c r="B41" s="51" t="s">
        <v>1968</v>
      </c>
      <c r="C41" s="51" t="s">
        <v>31</v>
      </c>
      <c r="D41" s="893" t="s">
        <v>1969</v>
      </c>
      <c r="E41" s="393">
        <v>33104</v>
      </c>
      <c r="F41" s="395" t="s">
        <v>75</v>
      </c>
      <c r="G41" s="455" t="s">
        <v>1568</v>
      </c>
      <c r="H41" s="457" t="s">
        <v>1970</v>
      </c>
      <c r="I41" s="458" t="s">
        <v>1633</v>
      </c>
      <c r="J41" s="53">
        <v>2011.2</v>
      </c>
      <c r="K41" s="53"/>
      <c r="L41" s="53" t="s">
        <v>948</v>
      </c>
      <c r="M41" s="51" t="s">
        <v>1201</v>
      </c>
      <c r="N41" s="53" t="s">
        <v>905</v>
      </c>
      <c r="O41" s="19"/>
      <c r="P41" s="396">
        <f t="shared" si="3"/>
        <v>25</v>
      </c>
      <c r="Q41" s="397">
        <v>40575</v>
      </c>
    </row>
    <row r="42" customHeight="1" spans="1:17">
      <c r="A42" s="391">
        <v>40</v>
      </c>
      <c r="B42" s="51" t="s">
        <v>428</v>
      </c>
      <c r="C42" s="51" t="s">
        <v>43</v>
      </c>
      <c r="D42" s="441" t="s">
        <v>1971</v>
      </c>
      <c r="E42" s="395">
        <v>28344</v>
      </c>
      <c r="F42" s="395" t="s">
        <v>97</v>
      </c>
      <c r="G42" s="455" t="s">
        <v>1972</v>
      </c>
      <c r="H42" s="457" t="s">
        <v>911</v>
      </c>
      <c r="I42" s="458" t="s">
        <v>1633</v>
      </c>
      <c r="J42" s="53">
        <v>2008.7</v>
      </c>
      <c r="K42" s="53"/>
      <c r="L42" s="53" t="s">
        <v>948</v>
      </c>
      <c r="M42" s="51" t="s">
        <v>1201</v>
      </c>
      <c r="N42" s="53" t="s">
        <v>905</v>
      </c>
      <c r="O42" s="19"/>
      <c r="P42" s="396">
        <f t="shared" si="3"/>
        <v>29</v>
      </c>
      <c r="Q42" s="397">
        <v>40634</v>
      </c>
    </row>
    <row r="43" customHeight="1" spans="1:17">
      <c r="A43" s="391">
        <v>41</v>
      </c>
      <c r="B43" s="53" t="s">
        <v>1973</v>
      </c>
      <c r="C43" s="51" t="s">
        <v>31</v>
      </c>
      <c r="D43" s="392" t="s">
        <v>1974</v>
      </c>
      <c r="E43" s="393">
        <v>33168</v>
      </c>
      <c r="F43" s="395"/>
      <c r="G43" s="394"/>
      <c r="H43" s="451"/>
      <c r="I43" s="436"/>
      <c r="J43" s="53">
        <v>2013.6</v>
      </c>
      <c r="K43" s="53"/>
      <c r="L43" s="53" t="s">
        <v>948</v>
      </c>
      <c r="M43" s="51" t="s">
        <v>1201</v>
      </c>
      <c r="N43" s="53" t="s">
        <v>905</v>
      </c>
      <c r="O43" s="19"/>
      <c r="P43" s="396">
        <f t="shared" si="3"/>
        <v>26</v>
      </c>
      <c r="Q43" s="397">
        <v>40909</v>
      </c>
    </row>
    <row r="44" customHeight="1" spans="1:17">
      <c r="A44" s="391">
        <v>42</v>
      </c>
      <c r="B44" s="51" t="s">
        <v>1975</v>
      </c>
      <c r="C44" s="51" t="s">
        <v>43</v>
      </c>
      <c r="D44" s="441" t="s">
        <v>1976</v>
      </c>
      <c r="E44" s="395">
        <v>33718</v>
      </c>
      <c r="F44" s="395" t="s">
        <v>97</v>
      </c>
      <c r="G44" s="455" t="s">
        <v>1857</v>
      </c>
      <c r="H44" s="459" t="s">
        <v>1977</v>
      </c>
      <c r="I44" s="453" t="s">
        <v>1899</v>
      </c>
      <c r="J44" s="394" t="s">
        <v>1847</v>
      </c>
      <c r="K44" s="394"/>
      <c r="L44" s="53" t="s">
        <v>948</v>
      </c>
      <c r="M44" s="51" t="s">
        <v>1201</v>
      </c>
      <c r="N44" s="53" t="s">
        <v>905</v>
      </c>
      <c r="O44" s="19"/>
      <c r="P44" s="396">
        <f t="shared" si="3"/>
        <v>28</v>
      </c>
      <c r="Q44" s="397">
        <v>41275</v>
      </c>
    </row>
    <row r="45" customHeight="1" spans="1:17">
      <c r="A45" s="391">
        <v>43</v>
      </c>
      <c r="B45" s="420" t="s">
        <v>1978</v>
      </c>
      <c r="C45" s="19" t="s">
        <v>43</v>
      </c>
      <c r="D45" s="421" t="s">
        <v>1979</v>
      </c>
      <c r="E45" s="422">
        <f>DATE(MID(D45,7,4),MID(D45,11,2),MID(D45,13,2))</f>
        <v>34476</v>
      </c>
      <c r="F45" s="423" t="s">
        <v>97</v>
      </c>
      <c r="G45" s="19">
        <v>2015.7</v>
      </c>
      <c r="H45" s="19" t="s">
        <v>1980</v>
      </c>
      <c r="I45" s="423" t="s">
        <v>870</v>
      </c>
      <c r="J45" s="19">
        <v>2018.7</v>
      </c>
      <c r="K45" s="51" t="s">
        <v>1201</v>
      </c>
      <c r="L45" s="19"/>
      <c r="M45" s="19"/>
      <c r="N45" s="53" t="s">
        <v>905</v>
      </c>
      <c r="O45" s="19"/>
      <c r="P45" s="396">
        <f t="shared" si="3"/>
        <v>39</v>
      </c>
      <c r="Q45" s="397">
        <v>37377</v>
      </c>
    </row>
    <row r="46" customHeight="1" spans="1:17">
      <c r="A46" s="391">
        <v>44</v>
      </c>
      <c r="B46" s="420" t="s">
        <v>1981</v>
      </c>
      <c r="C46" s="19" t="s">
        <v>43</v>
      </c>
      <c r="D46" s="421" t="s">
        <v>1982</v>
      </c>
      <c r="E46" s="422">
        <f>DATE(MID(D46,7,4),MID(D46,11,2),MID(D46,13,2))</f>
        <v>33751</v>
      </c>
      <c r="F46" s="423" t="s">
        <v>97</v>
      </c>
      <c r="G46" s="19">
        <v>2014.7</v>
      </c>
      <c r="H46" s="19" t="s">
        <v>1983</v>
      </c>
      <c r="I46" s="423" t="s">
        <v>1984</v>
      </c>
      <c r="J46" s="19">
        <v>2018.7</v>
      </c>
      <c r="K46" s="51" t="s">
        <v>1201</v>
      </c>
      <c r="L46" s="19"/>
      <c r="M46" s="19"/>
      <c r="N46" s="53" t="s">
        <v>905</v>
      </c>
      <c r="O46" s="19"/>
      <c r="P46" s="396">
        <f t="shared" si="3"/>
        <v>23</v>
      </c>
      <c r="Q46" s="397">
        <v>42186</v>
      </c>
    </row>
    <row r="47" customHeight="1" spans="1:17">
      <c r="A47" s="391">
        <v>45</v>
      </c>
      <c r="B47" s="420" t="s">
        <v>1985</v>
      </c>
      <c r="C47" s="19" t="s">
        <v>43</v>
      </c>
      <c r="D47" s="421" t="s">
        <v>1986</v>
      </c>
      <c r="E47" s="422">
        <f>DATE(MID(D47,7,4),MID(D47,11,2),MID(D47,13,2))</f>
        <v>34813</v>
      </c>
      <c r="F47" s="423" t="s">
        <v>97</v>
      </c>
      <c r="G47" s="19">
        <v>2015.7</v>
      </c>
      <c r="H47" s="19" t="s">
        <v>1886</v>
      </c>
      <c r="I47" s="423" t="s">
        <v>870</v>
      </c>
      <c r="J47" s="19">
        <v>2018.7</v>
      </c>
      <c r="K47" s="51" t="s">
        <v>1201</v>
      </c>
      <c r="L47" s="19"/>
      <c r="M47" s="19"/>
      <c r="N47" s="53" t="s">
        <v>905</v>
      </c>
      <c r="O47" s="19"/>
      <c r="P47" s="460">
        <f t="shared" si="3"/>
        <v>50</v>
      </c>
      <c r="Q47" s="393">
        <v>38749</v>
      </c>
    </row>
    <row r="48" customHeight="1" spans="1:17">
      <c r="A48" s="391">
        <v>46</v>
      </c>
      <c r="B48" s="420" t="s">
        <v>1987</v>
      </c>
      <c r="C48" s="19" t="s">
        <v>43</v>
      </c>
      <c r="D48" s="421" t="s">
        <v>1988</v>
      </c>
      <c r="E48" s="422">
        <f>DATE(MID(D48,7,4),MID(D48,11,2),MID(D48,13,2))</f>
        <v>34267</v>
      </c>
      <c r="F48" s="423" t="s">
        <v>97</v>
      </c>
      <c r="G48" s="19">
        <v>2015.7</v>
      </c>
      <c r="H48" s="19" t="s">
        <v>1989</v>
      </c>
      <c r="I48" s="423" t="s">
        <v>1984</v>
      </c>
      <c r="J48" s="19">
        <v>2018.7</v>
      </c>
      <c r="K48" s="51" t="s">
        <v>1201</v>
      </c>
      <c r="L48" s="19"/>
      <c r="M48" s="19"/>
      <c r="N48" s="53" t="s">
        <v>905</v>
      </c>
      <c r="O48" s="19"/>
      <c r="P48" s="460">
        <f t="shared" si="3"/>
        <v>36</v>
      </c>
      <c r="Q48" s="393">
        <v>41244</v>
      </c>
    </row>
    <row r="49" customHeight="1" spans="1:17">
      <c r="A49" s="391">
        <v>47</v>
      </c>
      <c r="B49" s="420" t="s">
        <v>1990</v>
      </c>
      <c r="C49" s="19" t="s">
        <v>31</v>
      </c>
      <c r="D49" s="421" t="s">
        <v>1991</v>
      </c>
      <c r="E49" s="422">
        <f>DATE(MID(D49,7,4),MID(D49,11,2),MID(D49,13,2))</f>
        <v>34510</v>
      </c>
      <c r="F49" s="423" t="s">
        <v>97</v>
      </c>
      <c r="G49" s="19">
        <v>2015.7</v>
      </c>
      <c r="H49" s="19" t="s">
        <v>1980</v>
      </c>
      <c r="I49" s="423" t="s">
        <v>870</v>
      </c>
      <c r="J49" s="19">
        <v>2018.7</v>
      </c>
      <c r="K49" s="51" t="s">
        <v>1201</v>
      </c>
      <c r="L49" s="19"/>
      <c r="M49" s="19"/>
      <c r="N49" s="53" t="s">
        <v>905</v>
      </c>
      <c r="O49" s="19"/>
      <c r="P49" s="460">
        <f t="shared" si="3"/>
        <v>40</v>
      </c>
      <c r="Q49" s="393">
        <v>40118</v>
      </c>
    </row>
    <row r="50" customHeight="1" spans="1:17">
      <c r="A50" s="391">
        <v>48</v>
      </c>
      <c r="B50" s="51" t="s">
        <v>1992</v>
      </c>
      <c r="C50" s="51" t="s">
        <v>43</v>
      </c>
      <c r="D50" s="893" t="s">
        <v>1993</v>
      </c>
      <c r="E50" s="395">
        <v>28357</v>
      </c>
      <c r="F50" s="457" t="s">
        <v>97</v>
      </c>
      <c r="G50" s="455" t="s">
        <v>1885</v>
      </c>
      <c r="H50" s="457" t="s">
        <v>715</v>
      </c>
      <c r="I50" s="458" t="s">
        <v>1633</v>
      </c>
      <c r="J50" s="53">
        <v>2000.4</v>
      </c>
      <c r="K50" s="53"/>
      <c r="L50" s="53" t="s">
        <v>948</v>
      </c>
      <c r="M50" s="51" t="s">
        <v>1201</v>
      </c>
      <c r="N50" s="51" t="s">
        <v>869</v>
      </c>
      <c r="O50" s="461"/>
      <c r="P50" s="460">
        <f t="shared" si="3"/>
        <v>43</v>
      </c>
      <c r="Q50" s="393">
        <v>41883</v>
      </c>
    </row>
    <row r="51" customHeight="1" spans="1:17">
      <c r="A51" s="391">
        <v>49</v>
      </c>
      <c r="B51" s="51" t="s">
        <v>983</v>
      </c>
      <c r="C51" s="51" t="s">
        <v>31</v>
      </c>
      <c r="D51" s="893" t="s">
        <v>1994</v>
      </c>
      <c r="E51" s="395">
        <v>31300</v>
      </c>
      <c r="F51" s="395" t="s">
        <v>97</v>
      </c>
      <c r="G51" s="455" t="s">
        <v>1885</v>
      </c>
      <c r="H51" s="457" t="s">
        <v>715</v>
      </c>
      <c r="I51" s="458" t="s">
        <v>1633</v>
      </c>
      <c r="J51" s="53">
        <v>2007.7</v>
      </c>
      <c r="K51" s="53"/>
      <c r="L51" s="53" t="s">
        <v>948</v>
      </c>
      <c r="M51" s="51" t="s">
        <v>1201</v>
      </c>
      <c r="N51" s="51" t="s">
        <v>869</v>
      </c>
      <c r="O51" s="440"/>
      <c r="P51" s="462"/>
      <c r="Q51" s="422"/>
    </row>
    <row r="52" customHeight="1" spans="1:17">
      <c r="A52" s="391">
        <v>50</v>
      </c>
      <c r="B52" s="51" t="s">
        <v>1995</v>
      </c>
      <c r="C52" s="51" t="s">
        <v>31</v>
      </c>
      <c r="D52" s="893" t="s">
        <v>1996</v>
      </c>
      <c r="E52" s="395">
        <v>28264</v>
      </c>
      <c r="F52" s="395" t="s">
        <v>75</v>
      </c>
      <c r="G52" s="455" t="s">
        <v>1885</v>
      </c>
      <c r="H52" s="457" t="s">
        <v>1997</v>
      </c>
      <c r="I52" s="458" t="s">
        <v>1633</v>
      </c>
      <c r="J52" s="53">
        <v>1997.2</v>
      </c>
      <c r="K52" s="53"/>
      <c r="L52" s="53" t="s">
        <v>948</v>
      </c>
      <c r="M52" s="51" t="s">
        <v>1201</v>
      </c>
      <c r="N52" s="51" t="s">
        <v>869</v>
      </c>
      <c r="O52" s="463" t="s">
        <v>1998</v>
      </c>
      <c r="P52" s="396">
        <f>2015-MID(离职人员!D2,7,4)</f>
        <v>42</v>
      </c>
      <c r="Q52" s="437">
        <v>41000</v>
      </c>
    </row>
    <row r="53" customHeight="1" spans="1:17">
      <c r="A53" s="391">
        <v>51</v>
      </c>
      <c r="B53" s="51" t="s">
        <v>1999</v>
      </c>
      <c r="C53" s="51" t="s">
        <v>31</v>
      </c>
      <c r="D53" s="893" t="s">
        <v>2000</v>
      </c>
      <c r="E53" s="395">
        <v>32756</v>
      </c>
      <c r="F53" s="395" t="s">
        <v>97</v>
      </c>
      <c r="G53" s="455" t="s">
        <v>1885</v>
      </c>
      <c r="H53" s="457" t="s">
        <v>2001</v>
      </c>
      <c r="I53" s="458" t="s">
        <v>1633</v>
      </c>
      <c r="J53" s="53">
        <v>2010.6</v>
      </c>
      <c r="K53" s="53"/>
      <c r="L53" s="53" t="s">
        <v>948</v>
      </c>
      <c r="M53" s="51" t="s">
        <v>1201</v>
      </c>
      <c r="N53" s="51" t="s">
        <v>869</v>
      </c>
      <c r="O53" s="19"/>
      <c r="Q53" s="19"/>
    </row>
    <row r="54" customHeight="1" spans="1:17">
      <c r="A54" s="391">
        <v>52</v>
      </c>
      <c r="B54" s="23" t="s">
        <v>2002</v>
      </c>
      <c r="C54" s="51" t="s">
        <v>43</v>
      </c>
      <c r="D54" s="893" t="s">
        <v>2003</v>
      </c>
      <c r="E54" s="393">
        <v>33157</v>
      </c>
      <c r="F54" s="395" t="s">
        <v>97</v>
      </c>
      <c r="G54" s="455" t="s">
        <v>1575</v>
      </c>
      <c r="H54" s="457" t="s">
        <v>2004</v>
      </c>
      <c r="I54" s="453" t="s">
        <v>2005</v>
      </c>
      <c r="J54" s="53">
        <v>2011.2</v>
      </c>
      <c r="K54" s="53"/>
      <c r="L54" s="53" t="s">
        <v>948</v>
      </c>
      <c r="M54" s="51" t="s">
        <v>1201</v>
      </c>
      <c r="N54" s="53" t="s">
        <v>869</v>
      </c>
      <c r="O54" s="19"/>
      <c r="P54" s="396">
        <f t="shared" ref="P54:P72" si="4">2015-MID(D65,7,4)</f>
        <v>32</v>
      </c>
      <c r="Q54" s="437">
        <v>38353</v>
      </c>
    </row>
    <row r="55" customHeight="1" spans="1:17">
      <c r="A55" s="391">
        <v>53</v>
      </c>
      <c r="B55" s="464" t="s">
        <v>2006</v>
      </c>
      <c r="C55" s="51" t="s">
        <v>31</v>
      </c>
      <c r="D55" s="894" t="s">
        <v>2007</v>
      </c>
      <c r="E55" s="393">
        <v>31721</v>
      </c>
      <c r="F55" s="457" t="s">
        <v>97</v>
      </c>
      <c r="G55" s="455" t="s">
        <v>2008</v>
      </c>
      <c r="H55" s="457" t="s">
        <v>2009</v>
      </c>
      <c r="I55" s="453" t="s">
        <v>1899</v>
      </c>
      <c r="J55" s="53">
        <v>2011.4</v>
      </c>
      <c r="K55" s="53"/>
      <c r="L55" s="53" t="s">
        <v>948</v>
      </c>
      <c r="M55" s="51" t="s">
        <v>1201</v>
      </c>
      <c r="N55" s="53" t="s">
        <v>869</v>
      </c>
      <c r="O55" s="19"/>
      <c r="P55" s="396">
        <f t="shared" si="4"/>
        <v>35</v>
      </c>
      <c r="Q55" s="437">
        <v>38018</v>
      </c>
    </row>
    <row r="56" customHeight="1" spans="1:17">
      <c r="A56" s="391">
        <v>54</v>
      </c>
      <c r="B56" s="23" t="s">
        <v>2010</v>
      </c>
      <c r="C56" s="51" t="s">
        <v>31</v>
      </c>
      <c r="D56" s="893" t="s">
        <v>2011</v>
      </c>
      <c r="E56" s="395">
        <v>32542</v>
      </c>
      <c r="F56" s="395" t="s">
        <v>97</v>
      </c>
      <c r="G56" s="455" t="s">
        <v>2012</v>
      </c>
      <c r="H56" s="457" t="s">
        <v>2013</v>
      </c>
      <c r="I56" s="453" t="s">
        <v>2014</v>
      </c>
      <c r="J56" s="53">
        <v>2012.1</v>
      </c>
      <c r="K56" s="53"/>
      <c r="L56" s="53" t="s">
        <v>948</v>
      </c>
      <c r="M56" s="51" t="s">
        <v>1201</v>
      </c>
      <c r="N56" s="53" t="s">
        <v>869</v>
      </c>
      <c r="O56" s="19"/>
      <c r="P56" s="396">
        <f t="shared" si="4"/>
        <v>28</v>
      </c>
      <c r="Q56" s="422">
        <v>41579</v>
      </c>
    </row>
    <row r="57" customHeight="1" spans="1:17">
      <c r="A57" s="391">
        <v>55</v>
      </c>
      <c r="B57" s="464" t="s">
        <v>2015</v>
      </c>
      <c r="C57" s="51" t="s">
        <v>31</v>
      </c>
      <c r="D57" s="893" t="s">
        <v>2016</v>
      </c>
      <c r="E57" s="393">
        <v>32073</v>
      </c>
      <c r="F57" s="395" t="s">
        <v>97</v>
      </c>
      <c r="G57" s="455" t="s">
        <v>1568</v>
      </c>
      <c r="H57" s="457" t="s">
        <v>2017</v>
      </c>
      <c r="I57" s="453" t="s">
        <v>2018</v>
      </c>
      <c r="J57" s="53">
        <v>2013.1</v>
      </c>
      <c r="K57" s="53"/>
      <c r="L57" s="53" t="s">
        <v>948</v>
      </c>
      <c r="M57" s="51" t="s">
        <v>1201</v>
      </c>
      <c r="N57" s="53" t="s">
        <v>869</v>
      </c>
      <c r="O57" s="19"/>
      <c r="P57" s="396">
        <f t="shared" si="4"/>
        <v>26</v>
      </c>
      <c r="Q57" s="397">
        <v>40725</v>
      </c>
    </row>
    <row r="58" customHeight="1" spans="1:17">
      <c r="A58" s="391">
        <v>56</v>
      </c>
      <c r="B58" s="51" t="s">
        <v>2019</v>
      </c>
      <c r="C58" s="51" t="s">
        <v>43</v>
      </c>
      <c r="D58" s="893" t="s">
        <v>2020</v>
      </c>
      <c r="E58" s="393">
        <v>27991</v>
      </c>
      <c r="F58" s="395" t="s">
        <v>75</v>
      </c>
      <c r="G58" s="455" t="s">
        <v>614</v>
      </c>
      <c r="H58" s="456" t="s">
        <v>2021</v>
      </c>
      <c r="I58" s="453" t="s">
        <v>2022</v>
      </c>
      <c r="J58" s="53">
        <v>2002.5</v>
      </c>
      <c r="K58" s="53"/>
      <c r="L58" s="53" t="s">
        <v>948</v>
      </c>
      <c r="M58" s="51" t="s">
        <v>1201</v>
      </c>
      <c r="N58" s="53" t="s">
        <v>869</v>
      </c>
      <c r="O58" s="19"/>
      <c r="P58" s="396">
        <f t="shared" si="4"/>
        <v>30</v>
      </c>
      <c r="Q58" s="397">
        <v>38899</v>
      </c>
    </row>
    <row r="59" customHeight="1" spans="1:17">
      <c r="A59" s="391">
        <v>57</v>
      </c>
      <c r="B59" s="23" t="s">
        <v>2023</v>
      </c>
      <c r="C59" s="51" t="s">
        <v>31</v>
      </c>
      <c r="D59" s="444" t="s">
        <v>2024</v>
      </c>
      <c r="E59" s="393">
        <v>33827</v>
      </c>
      <c r="F59" s="457" t="s">
        <v>97</v>
      </c>
      <c r="G59" s="455" t="s">
        <v>1885</v>
      </c>
      <c r="H59" s="457" t="s">
        <v>2025</v>
      </c>
      <c r="I59" s="453" t="s">
        <v>2014</v>
      </c>
      <c r="J59" s="53">
        <v>2015.7</v>
      </c>
      <c r="K59" s="53"/>
      <c r="L59" s="53" t="s">
        <v>948</v>
      </c>
      <c r="M59" s="51" t="s">
        <v>1201</v>
      </c>
      <c r="N59" s="53" t="s">
        <v>869</v>
      </c>
      <c r="O59" s="19"/>
      <c r="P59" s="396">
        <f t="shared" si="4"/>
        <v>25</v>
      </c>
      <c r="Q59" s="437">
        <v>37987</v>
      </c>
    </row>
    <row r="60" customHeight="1" spans="1:17">
      <c r="A60" s="391">
        <v>58</v>
      </c>
      <c r="B60" s="51" t="s">
        <v>2026</v>
      </c>
      <c r="C60" s="51" t="s">
        <v>31</v>
      </c>
      <c r="D60" s="392" t="s">
        <v>2027</v>
      </c>
      <c r="E60" s="393">
        <v>24020</v>
      </c>
      <c r="F60" s="395"/>
      <c r="G60" s="394"/>
      <c r="H60" s="395"/>
      <c r="I60" s="51"/>
      <c r="J60" s="53">
        <v>2006.2</v>
      </c>
      <c r="K60" s="53"/>
      <c r="L60" s="53" t="s">
        <v>1262</v>
      </c>
      <c r="M60" s="51" t="s">
        <v>1201</v>
      </c>
      <c r="N60" s="51">
        <v>120</v>
      </c>
      <c r="O60" s="19"/>
      <c r="P60" s="396">
        <f t="shared" si="4"/>
        <v>29</v>
      </c>
      <c r="Q60" s="437">
        <v>37987</v>
      </c>
    </row>
    <row r="61" customHeight="1" spans="1:17">
      <c r="A61" s="391">
        <v>59</v>
      </c>
      <c r="B61" s="51" t="s">
        <v>2028</v>
      </c>
      <c r="C61" s="51" t="s">
        <v>31</v>
      </c>
      <c r="D61" s="392" t="s">
        <v>2029</v>
      </c>
      <c r="E61" s="393">
        <v>28865</v>
      </c>
      <c r="F61" s="395"/>
      <c r="G61" s="394"/>
      <c r="H61" s="395"/>
      <c r="I61" s="51"/>
      <c r="J61" s="53">
        <v>2012.12</v>
      </c>
      <c r="K61" s="53"/>
      <c r="L61" s="53" t="s">
        <v>948</v>
      </c>
      <c r="M61" s="51" t="s">
        <v>1201</v>
      </c>
      <c r="N61" s="51">
        <v>120</v>
      </c>
      <c r="O61" s="19"/>
      <c r="P61" s="396">
        <f t="shared" si="4"/>
        <v>26</v>
      </c>
      <c r="Q61" s="397">
        <v>40483</v>
      </c>
    </row>
    <row r="62" customHeight="1" spans="1:17">
      <c r="A62" s="391">
        <v>60</v>
      </c>
      <c r="B62" s="51" t="s">
        <v>2030</v>
      </c>
      <c r="C62" s="51" t="s">
        <v>31</v>
      </c>
      <c r="D62" s="392" t="s">
        <v>2031</v>
      </c>
      <c r="E62" s="393">
        <v>27570</v>
      </c>
      <c r="F62" s="395"/>
      <c r="G62" s="394"/>
      <c r="H62" s="395"/>
      <c r="I62" s="51"/>
      <c r="J62" s="53">
        <v>2009.11</v>
      </c>
      <c r="K62" s="53"/>
      <c r="L62" s="53" t="s">
        <v>948</v>
      </c>
      <c r="M62" s="51" t="s">
        <v>1201</v>
      </c>
      <c r="N62" s="51">
        <v>120</v>
      </c>
      <c r="O62" s="465"/>
      <c r="P62" s="396">
        <f t="shared" si="4"/>
        <v>24</v>
      </c>
      <c r="Q62" s="395">
        <v>42156</v>
      </c>
    </row>
    <row r="63" customHeight="1" spans="1:17">
      <c r="A63" s="391">
        <v>61</v>
      </c>
      <c r="B63" s="51" t="s">
        <v>2032</v>
      </c>
      <c r="C63" s="51" t="s">
        <v>31</v>
      </c>
      <c r="D63" s="392" t="s">
        <v>2033</v>
      </c>
      <c r="E63" s="393">
        <v>26451</v>
      </c>
      <c r="F63" s="457"/>
      <c r="G63" s="455" t="s">
        <v>857</v>
      </c>
      <c r="H63" s="457" t="s">
        <v>2034</v>
      </c>
      <c r="I63" s="51"/>
      <c r="J63" s="53">
        <v>2014.9</v>
      </c>
      <c r="K63" s="53"/>
      <c r="L63" s="53" t="s">
        <v>948</v>
      </c>
      <c r="M63" s="51" t="s">
        <v>1201</v>
      </c>
      <c r="N63" s="51">
        <v>120</v>
      </c>
      <c r="O63" s="463" t="s">
        <v>2035</v>
      </c>
      <c r="P63" s="396">
        <f t="shared" si="4"/>
        <v>29</v>
      </c>
      <c r="Q63" s="397">
        <v>38687</v>
      </c>
    </row>
    <row r="64" customHeight="1" spans="1:17">
      <c r="A64" s="391">
        <v>62</v>
      </c>
      <c r="B64" s="466" t="s">
        <v>2036</v>
      </c>
      <c r="C64" s="51" t="s">
        <v>31</v>
      </c>
      <c r="D64" s="392" t="s">
        <v>2037</v>
      </c>
      <c r="E64" s="393">
        <v>32603</v>
      </c>
      <c r="F64" s="467"/>
      <c r="G64" s="468"/>
      <c r="H64" s="436"/>
      <c r="I64" s="469"/>
      <c r="J64" s="53">
        <v>2016.3</v>
      </c>
      <c r="K64" s="53"/>
      <c r="L64" s="53" t="s">
        <v>948</v>
      </c>
      <c r="M64" s="470"/>
      <c r="N64" s="466">
        <v>120</v>
      </c>
      <c r="O64" s="440"/>
      <c r="P64" s="396">
        <f t="shared" si="4"/>
        <v>29</v>
      </c>
      <c r="Q64" s="437">
        <v>39995</v>
      </c>
    </row>
    <row r="65" customHeight="1" spans="1:17">
      <c r="A65" s="391">
        <v>63</v>
      </c>
      <c r="B65" s="51" t="s">
        <v>690</v>
      </c>
      <c r="C65" s="51" t="s">
        <v>31</v>
      </c>
      <c r="D65" s="392" t="s">
        <v>2038</v>
      </c>
      <c r="E65" s="393">
        <v>30626</v>
      </c>
      <c r="F65" s="436" t="s">
        <v>32</v>
      </c>
      <c r="G65" s="394" t="s">
        <v>422</v>
      </c>
      <c r="H65" s="395" t="s">
        <v>44</v>
      </c>
      <c r="I65" s="436" t="s">
        <v>2039</v>
      </c>
      <c r="J65" s="51">
        <v>2001.9</v>
      </c>
      <c r="K65" s="51" t="s">
        <v>1854</v>
      </c>
      <c r="L65" s="51" t="s">
        <v>228</v>
      </c>
      <c r="M65" s="51" t="s">
        <v>1854</v>
      </c>
      <c r="N65" s="51" t="s">
        <v>188</v>
      </c>
      <c r="O65" s="471"/>
      <c r="P65" s="396">
        <f t="shared" ref="P65:P70" si="5">2015-MID(D78,7,4)</f>
        <v>28</v>
      </c>
      <c r="Q65" s="442">
        <v>41334</v>
      </c>
    </row>
    <row r="66" customHeight="1" spans="1:17">
      <c r="A66" s="391">
        <v>64</v>
      </c>
      <c r="B66" s="51" t="s">
        <v>691</v>
      </c>
      <c r="C66" s="51" t="s">
        <v>43</v>
      </c>
      <c r="D66" s="472" t="s">
        <v>2040</v>
      </c>
      <c r="E66" s="395">
        <v>29269</v>
      </c>
      <c r="F66" s="458" t="s">
        <v>32</v>
      </c>
      <c r="G66" s="394" t="s">
        <v>2041</v>
      </c>
      <c r="H66" s="53" t="s">
        <v>33</v>
      </c>
      <c r="I66" s="436" t="s">
        <v>2039</v>
      </c>
      <c r="J66" s="394" t="s">
        <v>2042</v>
      </c>
      <c r="K66" s="51" t="s">
        <v>1854</v>
      </c>
      <c r="L66" s="51" t="s">
        <v>228</v>
      </c>
      <c r="M66" s="51" t="s">
        <v>1854</v>
      </c>
      <c r="N66" s="51" t="s">
        <v>188</v>
      </c>
      <c r="O66" s="19"/>
      <c r="P66" s="396">
        <f t="shared" si="5"/>
        <v>27</v>
      </c>
      <c r="Q66" s="397">
        <v>41091</v>
      </c>
    </row>
    <row r="67" customHeight="1" spans="1:17">
      <c r="A67" s="391">
        <v>65</v>
      </c>
      <c r="B67" s="436" t="s">
        <v>2043</v>
      </c>
      <c r="C67" s="23" t="s">
        <v>43</v>
      </c>
      <c r="D67" s="444" t="s">
        <v>2044</v>
      </c>
      <c r="E67" s="438">
        <v>31802</v>
      </c>
      <c r="F67" s="436" t="s">
        <v>32</v>
      </c>
      <c r="G67" s="394" t="s">
        <v>2045</v>
      </c>
      <c r="H67" s="53" t="s">
        <v>33</v>
      </c>
      <c r="I67" s="436" t="s">
        <v>2039</v>
      </c>
      <c r="J67" s="19">
        <v>2013.11</v>
      </c>
      <c r="K67" s="51" t="s">
        <v>1854</v>
      </c>
      <c r="L67" s="51" t="s">
        <v>228</v>
      </c>
      <c r="M67" s="51" t="s">
        <v>1854</v>
      </c>
      <c r="N67" s="53" t="s">
        <v>188</v>
      </c>
      <c r="O67" s="19"/>
      <c r="P67" s="396">
        <f t="shared" si="5"/>
        <v>23</v>
      </c>
      <c r="Q67" s="422">
        <v>42186</v>
      </c>
    </row>
    <row r="68" customHeight="1" spans="1:17">
      <c r="A68" s="391">
        <v>66</v>
      </c>
      <c r="B68" s="23" t="s">
        <v>763</v>
      </c>
      <c r="C68" s="51" t="s">
        <v>43</v>
      </c>
      <c r="D68" s="392" t="s">
        <v>2046</v>
      </c>
      <c r="E68" s="393">
        <v>32713</v>
      </c>
      <c r="F68" s="53" t="s">
        <v>32</v>
      </c>
      <c r="G68" s="394" t="s">
        <v>1840</v>
      </c>
      <c r="H68" s="53" t="s">
        <v>33</v>
      </c>
      <c r="I68" s="436" t="s">
        <v>2039</v>
      </c>
      <c r="J68" s="53">
        <v>2011.7</v>
      </c>
      <c r="K68" s="51" t="s">
        <v>1854</v>
      </c>
      <c r="L68" s="53" t="s">
        <v>228</v>
      </c>
      <c r="M68" s="51" t="s">
        <v>1854</v>
      </c>
      <c r="N68" s="51" t="s">
        <v>188</v>
      </c>
      <c r="O68" s="471"/>
      <c r="P68" s="396">
        <f t="shared" si="5"/>
        <v>29</v>
      </c>
      <c r="Q68" s="442">
        <v>41334</v>
      </c>
    </row>
    <row r="69" customHeight="1" spans="1:17">
      <c r="A69" s="391">
        <v>67</v>
      </c>
      <c r="B69" s="51" t="s">
        <v>685</v>
      </c>
      <c r="C69" s="51" t="s">
        <v>31</v>
      </c>
      <c r="D69" s="392" t="s">
        <v>2047</v>
      </c>
      <c r="E69" s="393">
        <v>31147</v>
      </c>
      <c r="F69" s="53" t="s">
        <v>32</v>
      </c>
      <c r="G69" s="52" t="s">
        <v>206</v>
      </c>
      <c r="H69" s="53" t="s">
        <v>33</v>
      </c>
      <c r="I69" s="436" t="s">
        <v>2039</v>
      </c>
      <c r="J69" s="53">
        <v>2006.7</v>
      </c>
      <c r="K69" s="51" t="s">
        <v>1854</v>
      </c>
      <c r="L69" s="53" t="s">
        <v>228</v>
      </c>
      <c r="M69" s="51" t="s">
        <v>1854</v>
      </c>
      <c r="N69" s="51" t="s">
        <v>188</v>
      </c>
      <c r="O69" s="461"/>
      <c r="P69" s="396">
        <f t="shared" si="5"/>
        <v>24</v>
      </c>
      <c r="Q69" s="395">
        <v>42125</v>
      </c>
    </row>
    <row r="70" customHeight="1" spans="1:17">
      <c r="A70" s="391">
        <v>68</v>
      </c>
      <c r="B70" s="53" t="s">
        <v>2048</v>
      </c>
      <c r="C70" s="51" t="s">
        <v>43</v>
      </c>
      <c r="D70" s="392" t="s">
        <v>2049</v>
      </c>
      <c r="E70" s="395">
        <v>33210</v>
      </c>
      <c r="F70" s="436" t="s">
        <v>32</v>
      </c>
      <c r="G70" s="394" t="s">
        <v>2050</v>
      </c>
      <c r="H70" s="436" t="s">
        <v>1649</v>
      </c>
      <c r="I70" s="436" t="s">
        <v>2039</v>
      </c>
      <c r="J70" s="51">
        <v>2012.3</v>
      </c>
      <c r="K70" s="51" t="s">
        <v>1163</v>
      </c>
      <c r="L70" s="53" t="s">
        <v>576</v>
      </c>
      <c r="M70" s="51" t="s">
        <v>1163</v>
      </c>
      <c r="N70" s="51" t="s">
        <v>188</v>
      </c>
      <c r="O70" s="396"/>
      <c r="P70" s="396">
        <f t="shared" si="5"/>
        <v>25</v>
      </c>
      <c r="Q70" s="395">
        <v>41456</v>
      </c>
    </row>
    <row r="71" customHeight="1" spans="1:17">
      <c r="A71" s="391">
        <v>69</v>
      </c>
      <c r="B71" s="51" t="s">
        <v>800</v>
      </c>
      <c r="C71" s="51" t="s">
        <v>43</v>
      </c>
      <c r="D71" s="392" t="s">
        <v>2051</v>
      </c>
      <c r="E71" s="395">
        <v>31603</v>
      </c>
      <c r="F71" s="436" t="s">
        <v>32</v>
      </c>
      <c r="G71" s="394" t="s">
        <v>85</v>
      </c>
      <c r="H71" s="53" t="s">
        <v>33</v>
      </c>
      <c r="I71" s="436" t="s">
        <v>2039</v>
      </c>
      <c r="J71" s="51">
        <v>2009.7</v>
      </c>
      <c r="K71" s="51" t="s">
        <v>1854</v>
      </c>
      <c r="L71" s="53" t="s">
        <v>79</v>
      </c>
      <c r="M71" s="51" t="s">
        <v>1163</v>
      </c>
      <c r="N71" s="51" t="s">
        <v>188</v>
      </c>
      <c r="O71" s="53"/>
      <c r="P71" s="396">
        <f t="shared" ref="P71:P77" si="6">2015-MID(D85,7,4)</f>
        <v>22</v>
      </c>
      <c r="Q71" s="395">
        <v>41456</v>
      </c>
    </row>
    <row r="72" customHeight="1" spans="1:17">
      <c r="A72" s="391">
        <v>70</v>
      </c>
      <c r="B72" s="23" t="s">
        <v>2052</v>
      </c>
      <c r="C72" s="51" t="s">
        <v>43</v>
      </c>
      <c r="D72" s="392" t="s">
        <v>2053</v>
      </c>
      <c r="E72" s="393">
        <v>32721</v>
      </c>
      <c r="F72" s="436" t="s">
        <v>32</v>
      </c>
      <c r="G72" s="394" t="s">
        <v>85</v>
      </c>
      <c r="H72" s="391" t="s">
        <v>2054</v>
      </c>
      <c r="I72" s="436" t="s">
        <v>2039</v>
      </c>
      <c r="J72" s="53">
        <v>2010.11</v>
      </c>
      <c r="K72" s="51" t="s">
        <v>1163</v>
      </c>
      <c r="L72" s="53" t="s">
        <v>576</v>
      </c>
      <c r="M72" s="53" t="s">
        <v>1163</v>
      </c>
      <c r="N72" s="51" t="s">
        <v>188</v>
      </c>
      <c r="O72" s="463" t="s">
        <v>1998</v>
      </c>
      <c r="P72" s="396">
        <f t="shared" si="6"/>
        <v>38</v>
      </c>
      <c r="Q72" s="397">
        <v>36342</v>
      </c>
    </row>
    <row r="73" customHeight="1" spans="1:17">
      <c r="A73" s="391">
        <v>71</v>
      </c>
      <c r="B73" s="53" t="s">
        <v>2055</v>
      </c>
      <c r="C73" s="53" t="s">
        <v>31</v>
      </c>
      <c r="D73" s="444" t="s">
        <v>2056</v>
      </c>
      <c r="E73" s="395">
        <v>33525</v>
      </c>
      <c r="F73" s="395" t="s">
        <v>32</v>
      </c>
      <c r="G73" s="394" t="s">
        <v>2057</v>
      </c>
      <c r="H73" s="53" t="s">
        <v>33</v>
      </c>
      <c r="I73" s="436" t="s">
        <v>2039</v>
      </c>
      <c r="J73" s="51">
        <v>2015.6</v>
      </c>
      <c r="K73" s="51" t="s">
        <v>1854</v>
      </c>
      <c r="L73" s="391" t="s">
        <v>228</v>
      </c>
      <c r="M73" s="51" t="s">
        <v>1854</v>
      </c>
      <c r="N73" s="53" t="s">
        <v>188</v>
      </c>
      <c r="O73" s="440"/>
      <c r="P73" s="396">
        <f t="shared" si="6"/>
        <v>31</v>
      </c>
      <c r="Q73" s="397">
        <v>40603</v>
      </c>
    </row>
    <row r="74" customHeight="1" spans="1:17">
      <c r="A74" s="391">
        <v>72</v>
      </c>
      <c r="B74" s="51" t="s">
        <v>2058</v>
      </c>
      <c r="C74" s="51" t="s">
        <v>43</v>
      </c>
      <c r="D74" s="392" t="s">
        <v>2059</v>
      </c>
      <c r="E74" s="393">
        <v>31558</v>
      </c>
      <c r="F74" s="395" t="s">
        <v>97</v>
      </c>
      <c r="G74" s="394" t="s">
        <v>500</v>
      </c>
      <c r="H74" s="395" t="s">
        <v>69</v>
      </c>
      <c r="I74" s="51" t="s">
        <v>768</v>
      </c>
      <c r="J74" s="53">
        <v>2005.12</v>
      </c>
      <c r="K74" s="51" t="s">
        <v>1163</v>
      </c>
      <c r="L74" s="53" t="s">
        <v>444</v>
      </c>
      <c r="M74" s="51" t="s">
        <v>1163</v>
      </c>
      <c r="N74" s="51" t="s">
        <v>193</v>
      </c>
      <c r="O74" s="440"/>
      <c r="P74" s="396">
        <f t="shared" si="6"/>
        <v>33</v>
      </c>
      <c r="Q74" s="397">
        <v>39692</v>
      </c>
    </row>
    <row r="75" customHeight="1" spans="1:17">
      <c r="A75" s="391">
        <v>73</v>
      </c>
      <c r="B75" s="391" t="s">
        <v>2060</v>
      </c>
      <c r="C75" s="391" t="s">
        <v>43</v>
      </c>
      <c r="D75" s="392" t="s">
        <v>2061</v>
      </c>
      <c r="E75" s="395">
        <v>31655</v>
      </c>
      <c r="F75" s="391" t="s">
        <v>97</v>
      </c>
      <c r="G75" s="394" t="s">
        <v>1568</v>
      </c>
      <c r="H75" s="391" t="s">
        <v>2054</v>
      </c>
      <c r="I75" s="436" t="s">
        <v>2039</v>
      </c>
      <c r="J75" s="391">
        <v>2009.7</v>
      </c>
      <c r="K75" s="51" t="s">
        <v>1163</v>
      </c>
      <c r="L75" s="459" t="s">
        <v>444</v>
      </c>
      <c r="M75" s="51" t="s">
        <v>1163</v>
      </c>
      <c r="N75" s="51" t="s">
        <v>193</v>
      </c>
      <c r="O75" s="463" t="s">
        <v>1998</v>
      </c>
      <c r="P75" s="396">
        <f t="shared" si="6"/>
        <v>39</v>
      </c>
      <c r="Q75" s="442">
        <v>35247</v>
      </c>
    </row>
    <row r="76" customHeight="1" spans="1:17">
      <c r="A76" s="391">
        <v>74</v>
      </c>
      <c r="B76" s="51" t="s">
        <v>692</v>
      </c>
      <c r="C76" s="51" t="s">
        <v>43</v>
      </c>
      <c r="D76" s="392" t="s">
        <v>2062</v>
      </c>
      <c r="E76" s="393">
        <v>28983</v>
      </c>
      <c r="F76" s="53" t="s">
        <v>32</v>
      </c>
      <c r="G76" s="52" t="s">
        <v>1289</v>
      </c>
      <c r="H76" s="436" t="s">
        <v>44</v>
      </c>
      <c r="I76" s="51" t="s">
        <v>768</v>
      </c>
      <c r="J76" s="53">
        <v>2000.7</v>
      </c>
      <c r="K76" s="51" t="s">
        <v>1854</v>
      </c>
      <c r="L76" s="53" t="s">
        <v>228</v>
      </c>
      <c r="M76" s="51" t="s">
        <v>1854</v>
      </c>
      <c r="N76" s="51" t="s">
        <v>103</v>
      </c>
      <c r="O76" s="19"/>
      <c r="P76" s="396">
        <f t="shared" si="6"/>
        <v>27</v>
      </c>
      <c r="Q76" s="422">
        <v>41456</v>
      </c>
    </row>
    <row r="77" customHeight="1" spans="1:17">
      <c r="A77" s="391">
        <v>75</v>
      </c>
      <c r="B77" s="53" t="s">
        <v>1004</v>
      </c>
      <c r="C77" s="53" t="s">
        <v>31</v>
      </c>
      <c r="D77" s="441" t="s">
        <v>2063</v>
      </c>
      <c r="E77" s="438">
        <v>32674</v>
      </c>
      <c r="F77" s="436" t="s">
        <v>32</v>
      </c>
      <c r="G77" s="394" t="s">
        <v>1857</v>
      </c>
      <c r="H77" s="436" t="s">
        <v>1006</v>
      </c>
      <c r="I77" s="436" t="s">
        <v>768</v>
      </c>
      <c r="J77" s="19">
        <v>2013.7</v>
      </c>
      <c r="K77" s="53" t="s">
        <v>1854</v>
      </c>
      <c r="L77" s="19"/>
      <c r="M77" s="51" t="s">
        <v>1854</v>
      </c>
      <c r="N77" s="53" t="s">
        <v>103</v>
      </c>
      <c r="O77" s="461"/>
      <c r="P77" s="396">
        <f t="shared" si="6"/>
        <v>26</v>
      </c>
      <c r="Q77" s="395">
        <v>41821</v>
      </c>
    </row>
    <row r="78" customHeight="1" spans="1:17">
      <c r="A78" s="391">
        <v>76</v>
      </c>
      <c r="B78" s="53" t="s">
        <v>2064</v>
      </c>
      <c r="C78" s="53" t="s">
        <v>31</v>
      </c>
      <c r="D78" s="392" t="s">
        <v>2065</v>
      </c>
      <c r="E78" s="393">
        <v>32087</v>
      </c>
      <c r="F78" s="436" t="s">
        <v>32</v>
      </c>
      <c r="G78" s="394" t="s">
        <v>1857</v>
      </c>
      <c r="H78" s="53" t="s">
        <v>2066</v>
      </c>
      <c r="I78" s="436" t="s">
        <v>768</v>
      </c>
      <c r="J78" s="53">
        <v>2013.3</v>
      </c>
      <c r="K78" s="51" t="s">
        <v>1854</v>
      </c>
      <c r="L78" s="391" t="s">
        <v>228</v>
      </c>
      <c r="M78" s="51" t="s">
        <v>1854</v>
      </c>
      <c r="N78" s="53" t="s">
        <v>103</v>
      </c>
      <c r="O78" s="463" t="s">
        <v>2035</v>
      </c>
      <c r="P78" s="396">
        <f t="shared" ref="P78:P87" si="7">2015-MID(D93,7,4)</f>
        <v>41</v>
      </c>
      <c r="Q78" s="442">
        <v>38749</v>
      </c>
    </row>
    <row r="79" customHeight="1" spans="1:17">
      <c r="A79" s="391">
        <v>77</v>
      </c>
      <c r="B79" s="53" t="s">
        <v>769</v>
      </c>
      <c r="C79" s="51" t="s">
        <v>43</v>
      </c>
      <c r="D79" s="392" t="s">
        <v>2067</v>
      </c>
      <c r="E79" s="395">
        <v>32298</v>
      </c>
      <c r="F79" s="53" t="s">
        <v>32</v>
      </c>
      <c r="G79" s="52" t="s">
        <v>1872</v>
      </c>
      <c r="H79" s="53" t="s">
        <v>33</v>
      </c>
      <c r="I79" s="51" t="s">
        <v>768</v>
      </c>
      <c r="J79" s="53">
        <v>2012.7</v>
      </c>
      <c r="K79" s="51" t="s">
        <v>1854</v>
      </c>
      <c r="L79" s="51" t="s">
        <v>228</v>
      </c>
      <c r="M79" s="51" t="s">
        <v>1854</v>
      </c>
      <c r="N79" s="51" t="s">
        <v>296</v>
      </c>
      <c r="O79" s="440"/>
      <c r="P79" s="396">
        <f t="shared" si="7"/>
        <v>42</v>
      </c>
      <c r="Q79" s="442">
        <v>38777</v>
      </c>
    </row>
    <row r="80" customHeight="1" spans="1:17">
      <c r="A80" s="391">
        <v>78</v>
      </c>
      <c r="B80" s="53" t="s">
        <v>1007</v>
      </c>
      <c r="C80" s="53" t="s">
        <v>31</v>
      </c>
      <c r="D80" s="444" t="s">
        <v>2068</v>
      </c>
      <c r="E80" s="395">
        <v>33765</v>
      </c>
      <c r="F80" s="473" t="s">
        <v>32</v>
      </c>
      <c r="G80" s="394" t="s">
        <v>2057</v>
      </c>
      <c r="H80" s="436" t="s">
        <v>91</v>
      </c>
      <c r="I80" s="51" t="s">
        <v>768</v>
      </c>
      <c r="J80" s="19">
        <v>2015.7</v>
      </c>
      <c r="K80" s="51" t="s">
        <v>1854</v>
      </c>
      <c r="L80" s="391" t="s">
        <v>228</v>
      </c>
      <c r="M80" s="51" t="s">
        <v>1854</v>
      </c>
      <c r="N80" s="53" t="s">
        <v>296</v>
      </c>
      <c r="O80" s="19"/>
      <c r="P80" s="396">
        <f t="shared" si="7"/>
        <v>34</v>
      </c>
      <c r="Q80" s="442">
        <v>39114</v>
      </c>
    </row>
    <row r="81" customHeight="1" spans="1:17">
      <c r="A81" s="391">
        <v>79</v>
      </c>
      <c r="B81" s="20" t="s">
        <v>1407</v>
      </c>
      <c r="C81" s="53" t="s">
        <v>43</v>
      </c>
      <c r="D81" s="392" t="s">
        <v>2069</v>
      </c>
      <c r="E81" s="393">
        <v>31507</v>
      </c>
      <c r="F81" s="436" t="s">
        <v>464</v>
      </c>
      <c r="G81" s="394" t="s">
        <v>1857</v>
      </c>
      <c r="H81" s="436" t="s">
        <v>44</v>
      </c>
      <c r="I81" s="436" t="s">
        <v>305</v>
      </c>
      <c r="J81" s="53">
        <v>2013.3</v>
      </c>
      <c r="K81" s="51" t="s">
        <v>1854</v>
      </c>
      <c r="L81" s="51" t="s">
        <v>228</v>
      </c>
      <c r="M81" s="51" t="s">
        <v>1854</v>
      </c>
      <c r="N81" s="53" t="s">
        <v>99</v>
      </c>
      <c r="O81" s="19"/>
      <c r="P81" s="396">
        <f t="shared" si="7"/>
        <v>26</v>
      </c>
      <c r="Q81" s="397">
        <v>39873</v>
      </c>
    </row>
    <row r="82" customHeight="1" spans="1:17">
      <c r="A82" s="391">
        <v>80</v>
      </c>
      <c r="B82" s="53" t="s">
        <v>2070</v>
      </c>
      <c r="C82" s="53" t="s">
        <v>31</v>
      </c>
      <c r="D82" s="444" t="s">
        <v>2071</v>
      </c>
      <c r="E82" s="395">
        <v>33418</v>
      </c>
      <c r="F82" s="395" t="s">
        <v>32</v>
      </c>
      <c r="G82" s="394" t="s">
        <v>2057</v>
      </c>
      <c r="H82" s="436" t="s">
        <v>91</v>
      </c>
      <c r="I82" s="436" t="s">
        <v>305</v>
      </c>
      <c r="J82" s="51">
        <v>2015.6</v>
      </c>
      <c r="K82" s="51" t="s">
        <v>1854</v>
      </c>
      <c r="L82" s="391" t="s">
        <v>228</v>
      </c>
      <c r="M82" s="51" t="s">
        <v>1854</v>
      </c>
      <c r="N82" s="53" t="s">
        <v>99</v>
      </c>
      <c r="O82" s="19"/>
      <c r="P82" s="396">
        <f t="shared" si="7"/>
        <v>27</v>
      </c>
      <c r="Q82" s="397">
        <v>40118</v>
      </c>
    </row>
    <row r="83" customHeight="1" spans="1:17">
      <c r="A83" s="391">
        <v>81</v>
      </c>
      <c r="B83" s="51" t="s">
        <v>2072</v>
      </c>
      <c r="C83" s="51" t="s">
        <v>31</v>
      </c>
      <c r="D83" s="441" t="s">
        <v>2073</v>
      </c>
      <c r="E83" s="393">
        <v>33177</v>
      </c>
      <c r="F83" s="436" t="s">
        <v>32</v>
      </c>
      <c r="G83" s="394" t="s">
        <v>1857</v>
      </c>
      <c r="H83" s="53" t="s">
        <v>2074</v>
      </c>
      <c r="I83" s="53" t="s">
        <v>305</v>
      </c>
      <c r="J83" s="394" t="s">
        <v>1885</v>
      </c>
      <c r="K83" s="51" t="s">
        <v>1854</v>
      </c>
      <c r="L83" s="53"/>
      <c r="M83" s="51" t="s">
        <v>1854</v>
      </c>
      <c r="N83" s="53" t="s">
        <v>99</v>
      </c>
      <c r="O83" s="19"/>
      <c r="P83" s="396">
        <f t="shared" si="7"/>
        <v>25</v>
      </c>
      <c r="Q83" s="397">
        <v>40603</v>
      </c>
    </row>
    <row r="84" customHeight="1" spans="1:17">
      <c r="A84" s="391">
        <v>82</v>
      </c>
      <c r="B84" s="474" t="s">
        <v>2075</v>
      </c>
      <c r="C84" s="474" t="s">
        <v>31</v>
      </c>
      <c r="D84" s="444" t="s">
        <v>2076</v>
      </c>
      <c r="E84" s="445">
        <v>34484</v>
      </c>
      <c r="F84" s="53" t="s">
        <v>32</v>
      </c>
      <c r="G84" s="394" t="s">
        <v>1860</v>
      </c>
      <c r="H84" s="446" t="s">
        <v>2077</v>
      </c>
      <c r="I84" s="446" t="s">
        <v>305</v>
      </c>
      <c r="J84" s="447">
        <v>2017.7</v>
      </c>
      <c r="K84" s="51" t="s">
        <v>1854</v>
      </c>
      <c r="L84" s="19"/>
      <c r="M84" s="19"/>
      <c r="N84" s="23" t="s">
        <v>99</v>
      </c>
      <c r="O84"/>
      <c r="P84" s="396">
        <f t="shared" si="7"/>
        <v>23</v>
      </c>
      <c r="Q84" s="397">
        <v>40940</v>
      </c>
    </row>
    <row r="85" customHeight="1" spans="1:17">
      <c r="A85" s="391">
        <v>83</v>
      </c>
      <c r="B85" s="51" t="s">
        <v>2078</v>
      </c>
      <c r="C85" s="51" t="s">
        <v>31</v>
      </c>
      <c r="D85" s="441" t="s">
        <v>2079</v>
      </c>
      <c r="E85" s="438">
        <v>34181</v>
      </c>
      <c r="F85" s="395" t="s">
        <v>97</v>
      </c>
      <c r="G85" s="394" t="s">
        <v>1885</v>
      </c>
      <c r="H85" s="53" t="s">
        <v>2080</v>
      </c>
      <c r="I85" s="53" t="s">
        <v>2018</v>
      </c>
      <c r="J85" s="394" t="s">
        <v>1885</v>
      </c>
      <c r="K85" s="51" t="s">
        <v>1163</v>
      </c>
      <c r="L85" s="53"/>
      <c r="M85" s="51" t="s">
        <v>1163</v>
      </c>
      <c r="N85" s="53" t="s">
        <v>99</v>
      </c>
      <c r="O85" s="461"/>
      <c r="P85" s="396">
        <f t="shared" si="7"/>
        <v>28</v>
      </c>
      <c r="Q85" s="397">
        <v>40299</v>
      </c>
    </row>
    <row r="86" customHeight="1" spans="1:17">
      <c r="A86" s="391">
        <v>84</v>
      </c>
      <c r="B86" s="51" t="s">
        <v>742</v>
      </c>
      <c r="C86" s="51" t="s">
        <v>31</v>
      </c>
      <c r="D86" s="392" t="s">
        <v>2081</v>
      </c>
      <c r="E86" s="393">
        <v>28226</v>
      </c>
      <c r="F86" s="395" t="s">
        <v>32</v>
      </c>
      <c r="G86" s="394" t="s">
        <v>2082</v>
      </c>
      <c r="H86" s="53" t="s">
        <v>223</v>
      </c>
      <c r="I86" s="51" t="s">
        <v>768</v>
      </c>
      <c r="J86" s="53">
        <v>1999.7</v>
      </c>
      <c r="K86" s="51" t="s">
        <v>1854</v>
      </c>
      <c r="L86" s="53" t="s">
        <v>228</v>
      </c>
      <c r="M86" s="51" t="s">
        <v>1854</v>
      </c>
      <c r="N86" s="51" t="s">
        <v>660</v>
      </c>
      <c r="O86" s="463" t="s">
        <v>1998</v>
      </c>
      <c r="P86" s="396">
        <f t="shared" si="7"/>
        <v>28</v>
      </c>
      <c r="Q86" s="442">
        <v>39052</v>
      </c>
    </row>
    <row r="87" customHeight="1" spans="1:17">
      <c r="A87" s="391">
        <v>85</v>
      </c>
      <c r="B87" s="23" t="s">
        <v>688</v>
      </c>
      <c r="C87" s="51" t="s">
        <v>43</v>
      </c>
      <c r="D87" s="392" t="s">
        <v>2083</v>
      </c>
      <c r="E87" s="393">
        <v>30728</v>
      </c>
      <c r="F87" s="53" t="s">
        <v>32</v>
      </c>
      <c r="G87" s="52" t="s">
        <v>2084</v>
      </c>
      <c r="H87" s="53" t="s">
        <v>223</v>
      </c>
      <c r="I87" s="51" t="s">
        <v>2085</v>
      </c>
      <c r="J87" s="53">
        <v>2011.3</v>
      </c>
      <c r="K87" s="51" t="s">
        <v>1854</v>
      </c>
      <c r="L87" s="53" t="s">
        <v>228</v>
      </c>
      <c r="M87" s="51" t="s">
        <v>1854</v>
      </c>
      <c r="N87" s="53" t="s">
        <v>660</v>
      </c>
      <c r="O87" s="19"/>
      <c r="P87" s="396">
        <f t="shared" si="7"/>
        <v>25</v>
      </c>
      <c r="Q87" s="422">
        <v>40452</v>
      </c>
    </row>
    <row r="88" customHeight="1" spans="1:17">
      <c r="A88" s="391">
        <v>86</v>
      </c>
      <c r="B88" s="51" t="s">
        <v>686</v>
      </c>
      <c r="C88" s="51" t="s">
        <v>43</v>
      </c>
      <c r="D88" s="392" t="s">
        <v>2086</v>
      </c>
      <c r="E88" s="395">
        <v>30179</v>
      </c>
      <c r="F88" s="395" t="s">
        <v>97</v>
      </c>
      <c r="G88" s="394" t="s">
        <v>489</v>
      </c>
      <c r="H88" s="53" t="s">
        <v>33</v>
      </c>
      <c r="I88" s="51" t="s">
        <v>768</v>
      </c>
      <c r="J88" s="53">
        <v>2008.9</v>
      </c>
      <c r="K88" s="51" t="s">
        <v>1854</v>
      </c>
      <c r="L88" s="53" t="s">
        <v>228</v>
      </c>
      <c r="M88" s="51" t="s">
        <v>1854</v>
      </c>
      <c r="N88" s="51" t="s">
        <v>687</v>
      </c>
      <c r="O88" s="19"/>
    </row>
    <row r="89" customHeight="1" spans="1:17">
      <c r="A89" s="391">
        <v>87</v>
      </c>
      <c r="B89" s="51" t="s">
        <v>750</v>
      </c>
      <c r="C89" s="51" t="s">
        <v>43</v>
      </c>
      <c r="D89" s="392" t="s">
        <v>2087</v>
      </c>
      <c r="E89" s="395">
        <v>28036</v>
      </c>
      <c r="F89" s="457" t="s">
        <v>97</v>
      </c>
      <c r="G89" s="455" t="s">
        <v>85</v>
      </c>
      <c r="H89" s="457" t="s">
        <v>69</v>
      </c>
      <c r="I89" s="51" t="s">
        <v>173</v>
      </c>
      <c r="J89" s="53">
        <v>1996.7</v>
      </c>
      <c r="K89" s="51" t="s">
        <v>1138</v>
      </c>
      <c r="L89" s="53" t="s">
        <v>496</v>
      </c>
      <c r="M89" s="51" t="s">
        <v>1138</v>
      </c>
      <c r="N89" s="51" t="s">
        <v>152</v>
      </c>
      <c r="O89" s="19"/>
      <c r="P89" s="396">
        <f t="shared" ref="P89:P92" si="8">2015-MID(D104,7,4)</f>
        <v>29</v>
      </c>
      <c r="Q89" s="437">
        <v>41061</v>
      </c>
    </row>
    <row r="90" customHeight="1" spans="1:17">
      <c r="A90" s="391">
        <v>88</v>
      </c>
      <c r="B90" s="53" t="s">
        <v>2088</v>
      </c>
      <c r="C90" s="36" t="s">
        <v>43</v>
      </c>
      <c r="D90" s="441" t="s">
        <v>2089</v>
      </c>
      <c r="E90" s="438">
        <v>32286</v>
      </c>
      <c r="F90" s="436" t="s">
        <v>32</v>
      </c>
      <c r="G90" s="394" t="s">
        <v>1857</v>
      </c>
      <c r="H90" s="436" t="s">
        <v>775</v>
      </c>
      <c r="I90" s="436" t="s">
        <v>173</v>
      </c>
      <c r="J90" s="19">
        <v>2013.7</v>
      </c>
      <c r="K90" s="51" t="s">
        <v>1138</v>
      </c>
      <c r="L90" s="53" t="s">
        <v>496</v>
      </c>
      <c r="M90" s="51" t="s">
        <v>1138</v>
      </c>
      <c r="N90" s="53" t="s">
        <v>152</v>
      </c>
      <c r="O90" s="19"/>
      <c r="P90" s="396">
        <f t="shared" si="8"/>
        <v>22</v>
      </c>
      <c r="Q90" s="395">
        <v>41821</v>
      </c>
    </row>
    <row r="91" customHeight="1" spans="1:17">
      <c r="A91" s="391">
        <v>89</v>
      </c>
      <c r="B91" s="53" t="s">
        <v>1093</v>
      </c>
      <c r="C91" s="436" t="s">
        <v>43</v>
      </c>
      <c r="D91" s="392" t="s">
        <v>2090</v>
      </c>
      <c r="E91" s="395">
        <v>32510</v>
      </c>
      <c r="F91" s="436" t="s">
        <v>32</v>
      </c>
      <c r="G91" s="394" t="s">
        <v>2091</v>
      </c>
      <c r="H91" s="436" t="s">
        <v>44</v>
      </c>
      <c r="I91" s="51" t="s">
        <v>173</v>
      </c>
      <c r="J91" s="51">
        <v>2014.7</v>
      </c>
      <c r="K91" s="51" t="s">
        <v>1138</v>
      </c>
      <c r="L91" s="53" t="s">
        <v>496</v>
      </c>
      <c r="M91" s="51" t="s">
        <v>1138</v>
      </c>
      <c r="N91" s="53" t="s">
        <v>152</v>
      </c>
      <c r="O91" s="19"/>
      <c r="P91" s="396">
        <f t="shared" si="8"/>
        <v>23</v>
      </c>
      <c r="Q91" s="473">
        <v>42156</v>
      </c>
    </row>
    <row r="92" customHeight="1" spans="1:17">
      <c r="A92" s="391">
        <v>90</v>
      </c>
      <c r="B92" s="474" t="s">
        <v>2092</v>
      </c>
      <c r="C92" s="474" t="s">
        <v>43</v>
      </c>
      <c r="D92" s="444" t="s">
        <v>2093</v>
      </c>
      <c r="E92" s="445">
        <v>34515</v>
      </c>
      <c r="F92" s="53" t="s">
        <v>32</v>
      </c>
      <c r="G92" s="394" t="s">
        <v>1860</v>
      </c>
      <c r="H92" s="475" t="s">
        <v>161</v>
      </c>
      <c r="I92" s="474" t="s">
        <v>173</v>
      </c>
      <c r="J92" s="447">
        <v>2017.7</v>
      </c>
      <c r="K92" s="51" t="s">
        <v>1138</v>
      </c>
      <c r="L92" s="19"/>
      <c r="M92" s="19"/>
      <c r="N92" s="51" t="s">
        <v>152</v>
      </c>
      <c r="O92" s="53"/>
      <c r="P92" s="396">
        <f t="shared" si="8"/>
        <v>23</v>
      </c>
      <c r="Q92" s="473">
        <v>42156</v>
      </c>
    </row>
    <row r="93" customHeight="1" spans="1:17">
      <c r="A93" s="391">
        <v>91</v>
      </c>
      <c r="B93" s="51" t="s">
        <v>754</v>
      </c>
      <c r="C93" s="51" t="s">
        <v>43</v>
      </c>
      <c r="D93" s="392" t="s">
        <v>2094</v>
      </c>
      <c r="E93" s="395">
        <v>27261</v>
      </c>
      <c r="F93" s="457" t="s">
        <v>97</v>
      </c>
      <c r="G93" s="455" t="s">
        <v>422</v>
      </c>
      <c r="H93" s="457" t="s">
        <v>69</v>
      </c>
      <c r="I93" s="51" t="s">
        <v>173</v>
      </c>
      <c r="J93" s="476">
        <v>2006.2</v>
      </c>
      <c r="K93" s="51" t="s">
        <v>1138</v>
      </c>
      <c r="L93" s="53" t="s">
        <v>154</v>
      </c>
      <c r="M93" s="51" t="s">
        <v>1138</v>
      </c>
      <c r="N93" s="51" t="s">
        <v>152</v>
      </c>
      <c r="O93" s="53"/>
      <c r="P93" s="396">
        <f t="shared" ref="P93:P100" si="9">2015-MID(D109,7,4)</f>
        <v>25</v>
      </c>
      <c r="Q93" s="397">
        <v>41000</v>
      </c>
    </row>
    <row r="94" customHeight="1" spans="1:17">
      <c r="A94" s="391">
        <v>92</v>
      </c>
      <c r="B94" s="51" t="s">
        <v>726</v>
      </c>
      <c r="C94" s="51" t="s">
        <v>43</v>
      </c>
      <c r="D94" s="392" t="s">
        <v>2095</v>
      </c>
      <c r="E94" s="395">
        <v>26671</v>
      </c>
      <c r="F94" s="457" t="s">
        <v>97</v>
      </c>
      <c r="G94" s="455" t="s">
        <v>85</v>
      </c>
      <c r="H94" s="457" t="s">
        <v>69</v>
      </c>
      <c r="I94" s="51" t="s">
        <v>173</v>
      </c>
      <c r="J94" s="476">
        <v>2006.3</v>
      </c>
      <c r="K94" s="51" t="s">
        <v>1138</v>
      </c>
      <c r="L94" s="53" t="s">
        <v>496</v>
      </c>
      <c r="M94" s="51" t="s">
        <v>1138</v>
      </c>
      <c r="N94" s="51" t="s">
        <v>152</v>
      </c>
      <c r="O94" s="19"/>
      <c r="P94" s="396">
        <f t="shared" si="9"/>
        <v>21</v>
      </c>
      <c r="Q94" s="397">
        <v>41000</v>
      </c>
    </row>
    <row r="95" customHeight="1" spans="1:17">
      <c r="A95" s="391">
        <v>93</v>
      </c>
      <c r="B95" s="51" t="s">
        <v>2096</v>
      </c>
      <c r="C95" s="51" t="s">
        <v>43</v>
      </c>
      <c r="D95" s="392" t="s">
        <v>2097</v>
      </c>
      <c r="E95" s="395">
        <v>29824</v>
      </c>
      <c r="F95" s="457" t="s">
        <v>97</v>
      </c>
      <c r="G95" s="455" t="s">
        <v>422</v>
      </c>
      <c r="H95" s="457" t="s">
        <v>69</v>
      </c>
      <c r="I95" s="51" t="s">
        <v>173</v>
      </c>
      <c r="J95" s="476">
        <v>2007.2</v>
      </c>
      <c r="K95" s="51" t="s">
        <v>1138</v>
      </c>
      <c r="L95" s="53" t="s">
        <v>496</v>
      </c>
      <c r="M95" s="51" t="s">
        <v>1138</v>
      </c>
      <c r="N95" s="51" t="s">
        <v>152</v>
      </c>
      <c r="O95" s="19"/>
      <c r="P95" s="396">
        <f t="shared" si="9"/>
        <v>25</v>
      </c>
      <c r="Q95" s="397">
        <v>41000</v>
      </c>
    </row>
    <row r="96" customHeight="1" spans="1:17">
      <c r="A96" s="391">
        <v>94</v>
      </c>
      <c r="B96" s="53" t="s">
        <v>2098</v>
      </c>
      <c r="C96" s="51" t="s">
        <v>43</v>
      </c>
      <c r="D96" s="392" t="s">
        <v>2099</v>
      </c>
      <c r="E96" s="393">
        <v>32775</v>
      </c>
      <c r="F96" s="457" t="s">
        <v>97</v>
      </c>
      <c r="G96" s="455" t="s">
        <v>117</v>
      </c>
      <c r="H96" s="457" t="s">
        <v>69</v>
      </c>
      <c r="I96" s="51" t="s">
        <v>173</v>
      </c>
      <c r="J96" s="439">
        <v>2009.3</v>
      </c>
      <c r="K96" s="439" t="s">
        <v>1138</v>
      </c>
      <c r="L96" s="53" t="s">
        <v>1212</v>
      </c>
      <c r="M96" s="53" t="s">
        <v>1138</v>
      </c>
      <c r="N96" s="51" t="s">
        <v>152</v>
      </c>
      <c r="O96" s="461"/>
      <c r="P96" s="396">
        <f t="shared" si="9"/>
        <v>31</v>
      </c>
      <c r="Q96" s="397">
        <v>39845</v>
      </c>
    </row>
    <row r="97" customHeight="1" spans="1:17">
      <c r="A97" s="391">
        <v>95</v>
      </c>
      <c r="B97" s="53" t="s">
        <v>2100</v>
      </c>
      <c r="C97" s="51" t="s">
        <v>43</v>
      </c>
      <c r="D97" s="392" t="s">
        <v>2101</v>
      </c>
      <c r="E97" s="393">
        <v>32824</v>
      </c>
      <c r="F97" s="457" t="s">
        <v>97</v>
      </c>
      <c r="G97" s="455" t="s">
        <v>117</v>
      </c>
      <c r="H97" s="457" t="s">
        <v>69</v>
      </c>
      <c r="I97" s="51" t="s">
        <v>173</v>
      </c>
      <c r="J97" s="439">
        <v>2009.11</v>
      </c>
      <c r="K97" s="439" t="s">
        <v>1138</v>
      </c>
      <c r="L97" s="53" t="s">
        <v>1212</v>
      </c>
      <c r="M97" s="53" t="s">
        <v>1138</v>
      </c>
      <c r="N97" s="51" t="s">
        <v>152</v>
      </c>
      <c r="O97" s="463" t="s">
        <v>2035</v>
      </c>
      <c r="P97" s="396">
        <f t="shared" si="9"/>
        <v>24</v>
      </c>
      <c r="Q97" s="397">
        <v>41000</v>
      </c>
    </row>
    <row r="98" customHeight="1" spans="1:17">
      <c r="A98" s="391">
        <v>96</v>
      </c>
      <c r="B98" s="36" t="s">
        <v>2102</v>
      </c>
      <c r="C98" s="51" t="s">
        <v>43</v>
      </c>
      <c r="D98" s="392" t="s">
        <v>2103</v>
      </c>
      <c r="E98" s="393">
        <v>33026</v>
      </c>
      <c r="F98" s="457" t="s">
        <v>32</v>
      </c>
      <c r="G98" s="455" t="s">
        <v>85</v>
      </c>
      <c r="H98" s="457" t="s">
        <v>69</v>
      </c>
      <c r="I98" s="51" t="s">
        <v>173</v>
      </c>
      <c r="J98" s="439">
        <v>2011.3</v>
      </c>
      <c r="K98" s="51" t="s">
        <v>1138</v>
      </c>
      <c r="L98" s="53" t="s">
        <v>496</v>
      </c>
      <c r="M98" s="53" t="s">
        <v>1138</v>
      </c>
      <c r="N98" s="51" t="s">
        <v>152</v>
      </c>
      <c r="O98" s="477"/>
      <c r="P98" s="396">
        <f t="shared" si="9"/>
        <v>39</v>
      </c>
      <c r="Q98" s="442">
        <v>38749</v>
      </c>
    </row>
    <row r="99" customHeight="1" spans="1:17">
      <c r="A99" s="391">
        <v>97</v>
      </c>
      <c r="B99" s="51" t="s">
        <v>2104</v>
      </c>
      <c r="C99" s="51" t="s">
        <v>43</v>
      </c>
      <c r="D99" s="392" t="s">
        <v>2105</v>
      </c>
      <c r="E99" s="395">
        <v>33916</v>
      </c>
      <c r="F99" s="457" t="s">
        <v>97</v>
      </c>
      <c r="G99" s="455" t="s">
        <v>422</v>
      </c>
      <c r="H99" s="457" t="s">
        <v>69</v>
      </c>
      <c r="I99" s="51" t="s">
        <v>173</v>
      </c>
      <c r="J99" s="439">
        <v>2012.2</v>
      </c>
      <c r="K99" s="439" t="s">
        <v>1138</v>
      </c>
      <c r="L99" s="53" t="s">
        <v>1212</v>
      </c>
      <c r="M99" s="53" t="s">
        <v>1138</v>
      </c>
      <c r="N99" s="51" t="s">
        <v>152</v>
      </c>
      <c r="O99" s="463" t="s">
        <v>2035</v>
      </c>
      <c r="P99" s="396">
        <f t="shared" si="9"/>
        <v>27</v>
      </c>
      <c r="Q99" s="442">
        <v>41334</v>
      </c>
    </row>
    <row r="100" customHeight="1" spans="1:17">
      <c r="A100" s="391">
        <v>98</v>
      </c>
      <c r="B100" s="51" t="s">
        <v>1000</v>
      </c>
      <c r="C100" s="51" t="s">
        <v>43</v>
      </c>
      <c r="D100" s="392" t="s">
        <v>2106</v>
      </c>
      <c r="E100" s="395">
        <v>31809</v>
      </c>
      <c r="F100" s="395" t="s">
        <v>97</v>
      </c>
      <c r="G100" s="394" t="s">
        <v>2084</v>
      </c>
      <c r="H100" s="395" t="s">
        <v>2054</v>
      </c>
      <c r="I100" s="51" t="s">
        <v>173</v>
      </c>
      <c r="J100" s="439">
        <v>2010.5</v>
      </c>
      <c r="K100" s="51" t="s">
        <v>1138</v>
      </c>
      <c r="L100" s="53" t="s">
        <v>496</v>
      </c>
      <c r="M100" s="53" t="s">
        <v>1138</v>
      </c>
      <c r="N100" s="51" t="s">
        <v>152</v>
      </c>
      <c r="O100"/>
      <c r="P100" s="396">
        <f t="shared" si="9"/>
        <v>26</v>
      </c>
      <c r="Q100" s="393">
        <v>41000</v>
      </c>
    </row>
    <row r="101" customHeight="1" spans="1:17">
      <c r="A101" s="391">
        <v>99</v>
      </c>
      <c r="B101" s="51" t="s">
        <v>2107</v>
      </c>
      <c r="C101" s="51" t="s">
        <v>43</v>
      </c>
      <c r="D101" s="392" t="s">
        <v>2108</v>
      </c>
      <c r="E101" s="395">
        <v>32058</v>
      </c>
      <c r="F101" s="395" t="s">
        <v>97</v>
      </c>
      <c r="G101" s="394" t="s">
        <v>2045</v>
      </c>
      <c r="H101" s="395" t="s">
        <v>33</v>
      </c>
      <c r="I101" s="51" t="s">
        <v>173</v>
      </c>
      <c r="J101" s="476">
        <v>2006.12</v>
      </c>
      <c r="K101" s="51" t="s">
        <v>1138</v>
      </c>
      <c r="L101" s="53" t="s">
        <v>496</v>
      </c>
      <c r="M101" s="51" t="s">
        <v>1138</v>
      </c>
      <c r="N101" s="51" t="s">
        <v>152</v>
      </c>
      <c r="O101" s="440"/>
    </row>
    <row r="102" customHeight="1" spans="1:17">
      <c r="A102" s="391">
        <v>100</v>
      </c>
      <c r="B102" s="36" t="s">
        <v>2109</v>
      </c>
      <c r="C102" s="51" t="s">
        <v>43</v>
      </c>
      <c r="D102" s="444" t="s">
        <v>2110</v>
      </c>
      <c r="E102" s="395">
        <v>33137</v>
      </c>
      <c r="F102" s="395" t="s">
        <v>32</v>
      </c>
      <c r="G102" s="394" t="s">
        <v>2091</v>
      </c>
      <c r="H102" s="436" t="s">
        <v>715</v>
      </c>
      <c r="I102" s="51" t="s">
        <v>173</v>
      </c>
      <c r="J102" s="478" t="s">
        <v>579</v>
      </c>
      <c r="K102" s="51" t="s">
        <v>1138</v>
      </c>
      <c r="L102" s="23" t="s">
        <v>496</v>
      </c>
      <c r="M102" s="51" t="s">
        <v>1138</v>
      </c>
      <c r="N102" s="53" t="s">
        <v>152</v>
      </c>
      <c r="O102" s="461"/>
      <c r="P102" s="396">
        <f>2015-MID(D121,7,4)</f>
        <v>28</v>
      </c>
      <c r="Q102" s="397">
        <v>40603</v>
      </c>
    </row>
    <row r="103" customHeight="1" spans="1:17">
      <c r="A103" s="391">
        <v>101</v>
      </c>
      <c r="B103" s="23" t="s">
        <v>2111</v>
      </c>
      <c r="C103" s="51" t="s">
        <v>43</v>
      </c>
      <c r="D103" s="444" t="s">
        <v>2112</v>
      </c>
      <c r="E103" s="395">
        <v>33934</v>
      </c>
      <c r="F103" s="479" t="s">
        <v>97</v>
      </c>
      <c r="G103" s="394" t="s">
        <v>422</v>
      </c>
      <c r="H103" s="395" t="s">
        <v>69</v>
      </c>
      <c r="I103" s="51" t="s">
        <v>173</v>
      </c>
      <c r="J103" s="439">
        <v>2016.6</v>
      </c>
      <c r="K103" s="439" t="s">
        <v>1138</v>
      </c>
      <c r="L103" s="53" t="s">
        <v>1212</v>
      </c>
      <c r="M103" s="51" t="s">
        <v>1138</v>
      </c>
      <c r="N103" s="53" t="s">
        <v>152</v>
      </c>
      <c r="O103" s="19"/>
      <c r="P103" s="396">
        <f t="shared" ref="P103:P119" si="10">2015-MID(D124,7,4)</f>
        <v>35</v>
      </c>
      <c r="Q103" s="442">
        <v>36342</v>
      </c>
    </row>
    <row r="104" customHeight="1" spans="1:17">
      <c r="A104" s="391">
        <v>102</v>
      </c>
      <c r="B104" s="53" t="s">
        <v>784</v>
      </c>
      <c r="C104" s="51" t="s">
        <v>31</v>
      </c>
      <c r="D104" s="392" t="s">
        <v>2113</v>
      </c>
      <c r="E104" s="395">
        <v>31543</v>
      </c>
      <c r="F104" s="395" t="s">
        <v>32</v>
      </c>
      <c r="G104" s="394" t="s">
        <v>2008</v>
      </c>
      <c r="H104" s="436" t="s">
        <v>91</v>
      </c>
      <c r="I104" s="436" t="s">
        <v>173</v>
      </c>
      <c r="J104" s="480">
        <v>2012.6</v>
      </c>
      <c r="K104" s="51" t="s">
        <v>1138</v>
      </c>
      <c r="L104" s="53" t="s">
        <v>496</v>
      </c>
      <c r="M104" s="51" t="s">
        <v>1138</v>
      </c>
      <c r="N104" s="51" t="s">
        <v>2114</v>
      </c>
      <c r="O104" s="19"/>
      <c r="P104" s="396">
        <f t="shared" si="10"/>
        <v>26</v>
      </c>
      <c r="Q104" s="422">
        <v>41456</v>
      </c>
    </row>
    <row r="105" customHeight="1" spans="1:17">
      <c r="A105" s="391">
        <v>103</v>
      </c>
      <c r="B105" s="53" t="s">
        <v>1083</v>
      </c>
      <c r="C105" s="436" t="s">
        <v>43</v>
      </c>
      <c r="D105" s="392" t="s">
        <v>2115</v>
      </c>
      <c r="E105" s="395">
        <v>34156</v>
      </c>
      <c r="F105" s="436" t="s">
        <v>32</v>
      </c>
      <c r="G105" s="394" t="s">
        <v>2091</v>
      </c>
      <c r="H105" s="36" t="s">
        <v>223</v>
      </c>
      <c r="I105" s="51" t="s">
        <v>173</v>
      </c>
      <c r="J105" s="51">
        <v>2014.7</v>
      </c>
      <c r="K105" s="51" t="s">
        <v>1138</v>
      </c>
      <c r="L105" s="53" t="s">
        <v>496</v>
      </c>
      <c r="M105" s="51" t="s">
        <v>1138</v>
      </c>
      <c r="N105" s="53" t="s">
        <v>2114</v>
      </c>
      <c r="O105" s="19"/>
      <c r="P105" s="396">
        <f t="shared" si="10"/>
        <v>26</v>
      </c>
      <c r="Q105" s="395">
        <v>41760</v>
      </c>
    </row>
    <row r="106" customHeight="1" spans="1:17">
      <c r="A106" s="391">
        <v>104</v>
      </c>
      <c r="B106" s="23" t="s">
        <v>1085</v>
      </c>
      <c r="C106" s="53" t="s">
        <v>31</v>
      </c>
      <c r="D106" s="444" t="s">
        <v>2116</v>
      </c>
      <c r="E106" s="395">
        <v>33670</v>
      </c>
      <c r="F106" s="395" t="s">
        <v>32</v>
      </c>
      <c r="G106" s="394" t="s">
        <v>2057</v>
      </c>
      <c r="H106" s="436" t="s">
        <v>33</v>
      </c>
      <c r="I106" s="51" t="s">
        <v>173</v>
      </c>
      <c r="J106" s="51">
        <v>2015.6</v>
      </c>
      <c r="K106" s="51" t="s">
        <v>1138</v>
      </c>
      <c r="L106" s="481" t="s">
        <v>496</v>
      </c>
      <c r="M106" s="482" t="s">
        <v>1138</v>
      </c>
      <c r="N106" s="53" t="s">
        <v>2114</v>
      </c>
      <c r="O106" s="19"/>
      <c r="P106" s="396">
        <f t="shared" si="10"/>
        <v>24</v>
      </c>
      <c r="Q106" s="422">
        <v>42186</v>
      </c>
    </row>
    <row r="107" customHeight="1" spans="1:17">
      <c r="A107" s="391">
        <v>105</v>
      </c>
      <c r="B107" s="53" t="s">
        <v>2117</v>
      </c>
      <c r="C107" s="53" t="s">
        <v>31</v>
      </c>
      <c r="D107" s="444" t="s">
        <v>2118</v>
      </c>
      <c r="E107" s="395">
        <v>33703</v>
      </c>
      <c r="F107" s="395" t="s">
        <v>32</v>
      </c>
      <c r="G107" s="394" t="s">
        <v>2057</v>
      </c>
      <c r="H107" s="436" t="s">
        <v>33</v>
      </c>
      <c r="I107" s="51" t="s">
        <v>173</v>
      </c>
      <c r="J107" s="51">
        <v>2015.6</v>
      </c>
      <c r="K107" s="51" t="s">
        <v>1138</v>
      </c>
      <c r="L107" s="481" t="s">
        <v>496</v>
      </c>
      <c r="M107" s="482" t="s">
        <v>1138</v>
      </c>
      <c r="N107" s="53" t="s">
        <v>2114</v>
      </c>
      <c r="O107" s="483" t="s">
        <v>1998</v>
      </c>
      <c r="P107" s="396">
        <f t="shared" si="10"/>
        <v>38</v>
      </c>
      <c r="Q107" s="442">
        <v>35247</v>
      </c>
    </row>
    <row r="108" customHeight="1" spans="1:17">
      <c r="A108" s="391">
        <v>106</v>
      </c>
      <c r="B108" s="443" t="s">
        <v>2119</v>
      </c>
      <c r="C108" s="443" t="s">
        <v>31</v>
      </c>
      <c r="D108" s="444" t="s">
        <v>2120</v>
      </c>
      <c r="E108" s="445">
        <v>33551</v>
      </c>
      <c r="F108" s="53" t="s">
        <v>32</v>
      </c>
      <c r="G108" s="484" t="s">
        <v>2091</v>
      </c>
      <c r="H108" s="464" t="s">
        <v>601</v>
      </c>
      <c r="I108" s="443" t="s">
        <v>173</v>
      </c>
      <c r="J108" s="447">
        <v>2017.7</v>
      </c>
      <c r="K108" s="51" t="s">
        <v>1138</v>
      </c>
      <c r="L108" s="19"/>
      <c r="M108" s="19"/>
      <c r="N108" s="51" t="s">
        <v>2114</v>
      </c>
      <c r="O108" s="440"/>
      <c r="P108" s="396">
        <f t="shared" si="10"/>
        <v>37</v>
      </c>
      <c r="Q108" s="442">
        <v>35612</v>
      </c>
    </row>
    <row r="109" customHeight="1" spans="1:17">
      <c r="A109" s="391">
        <v>107</v>
      </c>
      <c r="B109" s="51" t="s">
        <v>2121</v>
      </c>
      <c r="C109" s="51" t="s">
        <v>43</v>
      </c>
      <c r="D109" s="392" t="s">
        <v>2122</v>
      </c>
      <c r="E109" s="395">
        <v>32874</v>
      </c>
      <c r="F109" s="395" t="s">
        <v>97</v>
      </c>
      <c r="G109" s="394" t="s">
        <v>1868</v>
      </c>
      <c r="H109" s="395" t="s">
        <v>33</v>
      </c>
      <c r="I109" s="51" t="s">
        <v>173</v>
      </c>
      <c r="J109" s="439">
        <v>2012.4</v>
      </c>
      <c r="K109" s="51" t="s">
        <v>1138</v>
      </c>
      <c r="L109" s="53" t="s">
        <v>496</v>
      </c>
      <c r="M109" s="51" t="s">
        <v>1138</v>
      </c>
      <c r="N109" s="51" t="s">
        <v>2114</v>
      </c>
      <c r="O109" s="19"/>
      <c r="P109" s="396">
        <f t="shared" si="10"/>
        <v>26</v>
      </c>
      <c r="Q109" s="397">
        <v>39600</v>
      </c>
    </row>
    <row r="110" customHeight="1" spans="1:17">
      <c r="A110" s="391">
        <v>108</v>
      </c>
      <c r="B110" s="51" t="s">
        <v>2123</v>
      </c>
      <c r="C110" s="51" t="s">
        <v>43</v>
      </c>
      <c r="D110" s="392" t="s">
        <v>2124</v>
      </c>
      <c r="E110" s="395">
        <v>34381</v>
      </c>
      <c r="F110" s="395" t="s">
        <v>75</v>
      </c>
      <c r="G110" s="394" t="s">
        <v>2125</v>
      </c>
      <c r="H110" s="395" t="s">
        <v>1662</v>
      </c>
      <c r="I110" s="51" t="s">
        <v>173</v>
      </c>
      <c r="J110" s="439">
        <v>2012.4</v>
      </c>
      <c r="K110" s="439" t="s">
        <v>1138</v>
      </c>
      <c r="L110" s="53" t="s">
        <v>1212</v>
      </c>
      <c r="M110" s="51" t="s">
        <v>1138</v>
      </c>
      <c r="N110" s="51" t="s">
        <v>2114</v>
      </c>
      <c r="O110" s="19"/>
      <c r="P110" s="396">
        <f t="shared" si="10"/>
        <v>25</v>
      </c>
      <c r="Q110" s="442">
        <v>39600</v>
      </c>
    </row>
    <row r="111" customHeight="1" spans="1:17">
      <c r="A111" s="391">
        <v>109</v>
      </c>
      <c r="B111" s="51" t="s">
        <v>2126</v>
      </c>
      <c r="C111" s="51" t="s">
        <v>43</v>
      </c>
      <c r="D111" s="392" t="s">
        <v>2127</v>
      </c>
      <c r="E111" s="395">
        <v>33234</v>
      </c>
      <c r="F111" s="457" t="s">
        <v>97</v>
      </c>
      <c r="G111" s="394" t="s">
        <v>2128</v>
      </c>
      <c r="H111" s="457" t="s">
        <v>2017</v>
      </c>
      <c r="I111" s="51" t="s">
        <v>173</v>
      </c>
      <c r="J111" s="439">
        <v>2012.4</v>
      </c>
      <c r="K111" s="439" t="s">
        <v>1138</v>
      </c>
      <c r="L111" s="53" t="s">
        <v>1212</v>
      </c>
      <c r="M111" s="51" t="s">
        <v>1138</v>
      </c>
      <c r="N111" s="51" t="s">
        <v>2114</v>
      </c>
      <c r="O111" s="461"/>
      <c r="P111" s="396">
        <f t="shared" si="10"/>
        <v>29</v>
      </c>
      <c r="Q111" s="397">
        <v>39965</v>
      </c>
    </row>
    <row r="112" customHeight="1" spans="1:17">
      <c r="A112" s="391">
        <v>110</v>
      </c>
      <c r="B112" s="53" t="s">
        <v>749</v>
      </c>
      <c r="C112" s="51" t="s">
        <v>43</v>
      </c>
      <c r="D112" s="392" t="s">
        <v>2129</v>
      </c>
      <c r="E112" s="395">
        <v>30765</v>
      </c>
      <c r="F112" s="457" t="s">
        <v>97</v>
      </c>
      <c r="G112" s="394" t="s">
        <v>117</v>
      </c>
      <c r="H112" s="457" t="s">
        <v>69</v>
      </c>
      <c r="I112" s="51" t="s">
        <v>173</v>
      </c>
      <c r="J112" s="439">
        <v>2009.2</v>
      </c>
      <c r="K112" s="51" t="s">
        <v>1138</v>
      </c>
      <c r="L112" s="53" t="s">
        <v>496</v>
      </c>
      <c r="M112" s="53" t="s">
        <v>1138</v>
      </c>
      <c r="N112" s="51" t="s">
        <v>2114</v>
      </c>
      <c r="O112" s="463" t="s">
        <v>2035</v>
      </c>
      <c r="P112" s="396">
        <f t="shared" si="10"/>
        <v>28</v>
      </c>
      <c r="Q112" s="397">
        <v>40603</v>
      </c>
    </row>
    <row r="113" customHeight="1" spans="1:17">
      <c r="A113" s="391">
        <v>111</v>
      </c>
      <c r="B113" s="51" t="s">
        <v>2130</v>
      </c>
      <c r="C113" s="51" t="s">
        <v>43</v>
      </c>
      <c r="D113" s="392" t="s">
        <v>2131</v>
      </c>
      <c r="E113" s="395">
        <v>33307</v>
      </c>
      <c r="F113" s="395" t="s">
        <v>97</v>
      </c>
      <c r="G113" s="394" t="s">
        <v>1868</v>
      </c>
      <c r="H113" s="395" t="s">
        <v>33</v>
      </c>
      <c r="I113" s="51" t="s">
        <v>173</v>
      </c>
      <c r="J113" s="439">
        <v>2012.4</v>
      </c>
      <c r="K113" s="439" t="s">
        <v>1138</v>
      </c>
      <c r="L113" s="53" t="s">
        <v>1212</v>
      </c>
      <c r="M113" s="51" t="s">
        <v>1138</v>
      </c>
      <c r="N113" s="51" t="s">
        <v>2114</v>
      </c>
      <c r="O113" s="440"/>
      <c r="P113" s="396">
        <f t="shared" si="10"/>
        <v>24</v>
      </c>
      <c r="Q113" s="397">
        <v>40603</v>
      </c>
    </row>
    <row r="114" customHeight="1" spans="1:17">
      <c r="A114" s="391">
        <v>112</v>
      </c>
      <c r="B114" s="51" t="s">
        <v>743</v>
      </c>
      <c r="C114" s="51" t="s">
        <v>31</v>
      </c>
      <c r="D114" s="392" t="s">
        <v>2132</v>
      </c>
      <c r="E114" s="393">
        <v>28025</v>
      </c>
      <c r="F114" s="395" t="s">
        <v>32</v>
      </c>
      <c r="G114" s="394" t="s">
        <v>2045</v>
      </c>
      <c r="H114" s="485" t="s">
        <v>33</v>
      </c>
      <c r="I114" s="51" t="s">
        <v>768</v>
      </c>
      <c r="J114" s="476">
        <v>2006.3</v>
      </c>
      <c r="K114" s="51" t="s">
        <v>1854</v>
      </c>
      <c r="L114" s="53" t="s">
        <v>228</v>
      </c>
      <c r="M114" s="51" t="s">
        <v>1854</v>
      </c>
      <c r="N114" s="51" t="s">
        <v>2114</v>
      </c>
      <c r="O114" s="19"/>
      <c r="P114" s="396">
        <f t="shared" si="10"/>
        <v>29</v>
      </c>
      <c r="Q114" s="397">
        <v>40603</v>
      </c>
    </row>
    <row r="115" customHeight="1" spans="1:17">
      <c r="A115" s="391">
        <v>113</v>
      </c>
      <c r="B115" s="20" t="s">
        <v>2133</v>
      </c>
      <c r="C115" s="51" t="s">
        <v>31</v>
      </c>
      <c r="D115" s="392" t="s">
        <v>2134</v>
      </c>
      <c r="E115" s="393">
        <v>32260</v>
      </c>
      <c r="F115" s="391" t="s">
        <v>32</v>
      </c>
      <c r="G115" s="394" t="s">
        <v>1872</v>
      </c>
      <c r="H115" s="395" t="s">
        <v>91</v>
      </c>
      <c r="I115" s="436" t="s">
        <v>173</v>
      </c>
      <c r="J115" s="476">
        <v>2013.3</v>
      </c>
      <c r="K115" s="51" t="s">
        <v>1138</v>
      </c>
      <c r="L115" s="53" t="s">
        <v>496</v>
      </c>
      <c r="M115" s="51" t="s">
        <v>1138</v>
      </c>
      <c r="N115" s="51" t="s">
        <v>2114</v>
      </c>
      <c r="O115" s="19"/>
      <c r="P115" s="396">
        <f t="shared" si="10"/>
        <v>26</v>
      </c>
      <c r="Q115" s="397">
        <v>40603</v>
      </c>
    </row>
    <row r="116" customHeight="1" spans="1:17">
      <c r="A116" s="391">
        <v>114</v>
      </c>
      <c r="B116" s="51" t="s">
        <v>2135</v>
      </c>
      <c r="C116" s="51" t="s">
        <v>43</v>
      </c>
      <c r="D116" s="392" t="s">
        <v>2136</v>
      </c>
      <c r="E116" s="395">
        <v>32561</v>
      </c>
      <c r="F116" s="395" t="s">
        <v>97</v>
      </c>
      <c r="G116" s="394" t="s">
        <v>2125</v>
      </c>
      <c r="H116" s="395" t="s">
        <v>223</v>
      </c>
      <c r="I116" s="51" t="s">
        <v>173</v>
      </c>
      <c r="J116" s="53">
        <v>2012.4</v>
      </c>
      <c r="K116" s="439" t="s">
        <v>1138</v>
      </c>
      <c r="L116" s="53" t="s">
        <v>1212</v>
      </c>
      <c r="M116" s="51" t="s">
        <v>1138</v>
      </c>
      <c r="N116" s="51" t="s">
        <v>2114</v>
      </c>
      <c r="O116" s="19"/>
      <c r="P116" s="396">
        <f t="shared" si="10"/>
        <v>27</v>
      </c>
      <c r="Q116" s="442">
        <v>41395</v>
      </c>
    </row>
    <row r="117" customHeight="1" spans="1:17">
      <c r="A117" s="391">
        <v>115</v>
      </c>
      <c r="B117" s="23" t="s">
        <v>2137</v>
      </c>
      <c r="C117" s="20" t="s">
        <v>43</v>
      </c>
      <c r="D117" s="444" t="s">
        <v>2138</v>
      </c>
      <c r="E117" s="395">
        <v>34243</v>
      </c>
      <c r="F117" s="22" t="s">
        <v>97</v>
      </c>
      <c r="G117" s="394" t="s">
        <v>2057</v>
      </c>
      <c r="H117" s="395" t="s">
        <v>2139</v>
      </c>
      <c r="I117" s="51" t="s">
        <v>173</v>
      </c>
      <c r="J117" s="486">
        <v>2016.6</v>
      </c>
      <c r="K117" s="439" t="s">
        <v>1138</v>
      </c>
      <c r="L117" s="53" t="s">
        <v>1212</v>
      </c>
      <c r="M117" s="51" t="s">
        <v>1138</v>
      </c>
      <c r="N117" s="51" t="s">
        <v>158</v>
      </c>
      <c r="O117" s="19"/>
      <c r="P117" s="396">
        <f t="shared" si="10"/>
        <v>27</v>
      </c>
      <c r="Q117" s="422">
        <v>41456</v>
      </c>
    </row>
    <row r="118" customHeight="1" spans="1:17">
      <c r="A118" s="391">
        <v>116</v>
      </c>
      <c r="B118" s="23" t="s">
        <v>2140</v>
      </c>
      <c r="C118" s="20" t="s">
        <v>43</v>
      </c>
      <c r="D118" s="392" t="s">
        <v>2141</v>
      </c>
      <c r="E118" s="445">
        <v>34591</v>
      </c>
      <c r="F118" s="22" t="s">
        <v>97</v>
      </c>
      <c r="G118" s="394" t="s">
        <v>1864</v>
      </c>
      <c r="H118" s="23" t="s">
        <v>2017</v>
      </c>
      <c r="I118" s="480" t="s">
        <v>2142</v>
      </c>
      <c r="J118" s="53">
        <v>2016.8</v>
      </c>
      <c r="K118" s="439" t="s">
        <v>1138</v>
      </c>
      <c r="L118" s="53"/>
      <c r="M118" s="51" t="s">
        <v>1138</v>
      </c>
      <c r="N118" s="51" t="s">
        <v>158</v>
      </c>
      <c r="O118" s="19"/>
      <c r="P118" s="396">
        <f t="shared" si="10"/>
        <v>23</v>
      </c>
      <c r="Q118" s="422">
        <v>42186</v>
      </c>
    </row>
    <row r="119" customHeight="1" spans="1:17">
      <c r="A119" s="391">
        <v>117</v>
      </c>
      <c r="B119" s="51" t="s">
        <v>756</v>
      </c>
      <c r="C119" s="51" t="s">
        <v>43</v>
      </c>
      <c r="D119" s="392" t="s">
        <v>2143</v>
      </c>
      <c r="E119" s="395">
        <v>28666</v>
      </c>
      <c r="F119" s="457" t="s">
        <v>32</v>
      </c>
      <c r="G119" s="455" t="s">
        <v>85</v>
      </c>
      <c r="H119" s="457" t="s">
        <v>69</v>
      </c>
      <c r="I119" s="51" t="s">
        <v>173</v>
      </c>
      <c r="J119" s="476">
        <v>1998.7</v>
      </c>
      <c r="K119" s="51" t="s">
        <v>1138</v>
      </c>
      <c r="L119" s="53" t="s">
        <v>496</v>
      </c>
      <c r="M119" s="51" t="s">
        <v>1138</v>
      </c>
      <c r="N119" s="51" t="s">
        <v>158</v>
      </c>
      <c r="O119" s="463" t="s">
        <v>2035</v>
      </c>
      <c r="P119" s="396">
        <f>2015-MID(D330,7,4)</f>
        <v>28</v>
      </c>
      <c r="Q119" s="397">
        <v>40603</v>
      </c>
    </row>
    <row r="120" customHeight="1" spans="1:17">
      <c r="A120" s="391">
        <v>118</v>
      </c>
      <c r="B120" s="23" t="s">
        <v>2144</v>
      </c>
      <c r="C120" s="20" t="s">
        <v>31</v>
      </c>
      <c r="D120" s="392" t="s">
        <v>2145</v>
      </c>
      <c r="E120" s="395">
        <v>34866</v>
      </c>
      <c r="F120" s="22" t="s">
        <v>97</v>
      </c>
      <c r="G120" s="394" t="s">
        <v>1898</v>
      </c>
      <c r="H120" s="23" t="s">
        <v>2146</v>
      </c>
      <c r="I120" s="51" t="s">
        <v>768</v>
      </c>
      <c r="J120" s="53">
        <v>2016.8</v>
      </c>
      <c r="K120" s="51" t="s">
        <v>1854</v>
      </c>
      <c r="L120" s="53"/>
      <c r="M120" s="51" t="s">
        <v>1138</v>
      </c>
      <c r="N120" s="51" t="s">
        <v>158</v>
      </c>
      <c r="O120" s="19"/>
      <c r="P120" s="396">
        <f>2015-MID(D77,7,4)</f>
        <v>26</v>
      </c>
      <c r="Q120" s="422">
        <v>41456</v>
      </c>
    </row>
    <row r="121" customHeight="1" spans="1:17">
      <c r="A121" s="391">
        <v>119</v>
      </c>
      <c r="B121" s="53" t="s">
        <v>2147</v>
      </c>
      <c r="C121" s="51" t="s">
        <v>43</v>
      </c>
      <c r="D121" s="392" t="s">
        <v>2148</v>
      </c>
      <c r="E121" s="395">
        <v>31887</v>
      </c>
      <c r="F121" s="395" t="s">
        <v>97</v>
      </c>
      <c r="G121" s="394" t="s">
        <v>540</v>
      </c>
      <c r="H121" s="395" t="s">
        <v>2149</v>
      </c>
      <c r="I121" s="51" t="s">
        <v>173</v>
      </c>
      <c r="J121" s="439">
        <v>2011.3</v>
      </c>
      <c r="K121" s="51" t="s">
        <v>1138</v>
      </c>
      <c r="L121" s="53" t="s">
        <v>496</v>
      </c>
      <c r="M121" s="53" t="s">
        <v>1138</v>
      </c>
      <c r="N121" s="20" t="s">
        <v>2150</v>
      </c>
      <c r="O121" s="19"/>
      <c r="P121" s="396">
        <f>2015-MID(D140,7,4)</f>
        <v>30</v>
      </c>
      <c r="Q121" s="442">
        <v>39600</v>
      </c>
    </row>
    <row r="122" customHeight="1" spans="1:17">
      <c r="A122" s="391">
        <v>120</v>
      </c>
      <c r="B122" s="51" t="s">
        <v>2151</v>
      </c>
      <c r="C122" s="51" t="s">
        <v>43</v>
      </c>
      <c r="D122" s="392" t="s">
        <v>2152</v>
      </c>
      <c r="E122" s="438">
        <v>33152</v>
      </c>
      <c r="F122" s="395" t="s">
        <v>75</v>
      </c>
      <c r="G122" s="52" t="s">
        <v>1872</v>
      </c>
      <c r="H122" s="53" t="s">
        <v>1670</v>
      </c>
      <c r="I122" s="51" t="s">
        <v>173</v>
      </c>
      <c r="J122" s="19">
        <v>2013.12</v>
      </c>
      <c r="K122" s="439" t="s">
        <v>1138</v>
      </c>
      <c r="L122" s="53" t="s">
        <v>1212</v>
      </c>
      <c r="M122" s="51" t="s">
        <v>1138</v>
      </c>
      <c r="N122" s="20" t="s">
        <v>2150</v>
      </c>
      <c r="O122" s="471"/>
      <c r="P122" s="396">
        <f>2015-MID(D141,7,4)</f>
        <v>22</v>
      </c>
      <c r="Q122" s="422">
        <v>41456</v>
      </c>
    </row>
    <row r="123" customHeight="1" spans="1:17">
      <c r="A123" s="391">
        <v>121</v>
      </c>
      <c r="B123" s="53" t="s">
        <v>2153</v>
      </c>
      <c r="C123" s="51" t="s">
        <v>43</v>
      </c>
      <c r="D123" s="392" t="s">
        <v>2154</v>
      </c>
      <c r="E123" s="395">
        <v>33152</v>
      </c>
      <c r="F123" s="487" t="s">
        <v>32</v>
      </c>
      <c r="G123" s="394" t="s">
        <v>1885</v>
      </c>
      <c r="H123" s="457" t="s">
        <v>711</v>
      </c>
      <c r="I123" s="51" t="s">
        <v>173</v>
      </c>
      <c r="J123" s="439">
        <v>2011.3</v>
      </c>
      <c r="K123" s="439" t="s">
        <v>1138</v>
      </c>
      <c r="L123" s="53" t="s">
        <v>1212</v>
      </c>
      <c r="M123" s="53" t="s">
        <v>1138</v>
      </c>
      <c r="N123" s="20" t="s">
        <v>2150</v>
      </c>
      <c r="O123" s="19"/>
      <c r="P123" s="396">
        <f>2015-MID(D371,7,4)</f>
        <v>39</v>
      </c>
      <c r="Q123" s="442">
        <v>35674</v>
      </c>
    </row>
    <row r="124" customHeight="1" spans="1:17">
      <c r="A124" s="391">
        <v>122</v>
      </c>
      <c r="B124" s="51" t="s">
        <v>753</v>
      </c>
      <c r="C124" s="51" t="s">
        <v>43</v>
      </c>
      <c r="D124" s="392" t="s">
        <v>2155</v>
      </c>
      <c r="E124" s="395">
        <v>29576</v>
      </c>
      <c r="F124" s="395" t="s">
        <v>32</v>
      </c>
      <c r="G124" s="394" t="s">
        <v>2084</v>
      </c>
      <c r="H124" s="395" t="s">
        <v>33</v>
      </c>
      <c r="I124" s="51" t="s">
        <v>173</v>
      </c>
      <c r="J124" s="476">
        <v>1999.7</v>
      </c>
      <c r="K124" s="51" t="s">
        <v>1138</v>
      </c>
      <c r="L124" s="53" t="s">
        <v>154</v>
      </c>
      <c r="M124" s="51" t="s">
        <v>1138</v>
      </c>
      <c r="N124" s="51" t="s">
        <v>107</v>
      </c>
      <c r="O124" s="19"/>
      <c r="P124" s="396">
        <f t="shared" ref="P124:P139" si="11">2015-MID(D144,7,4)</f>
        <v>38</v>
      </c>
      <c r="Q124" s="442">
        <v>35612</v>
      </c>
    </row>
    <row r="125" customHeight="1" spans="1:17">
      <c r="A125" s="391">
        <v>123</v>
      </c>
      <c r="B125" s="53" t="s">
        <v>1019</v>
      </c>
      <c r="C125" s="53" t="s">
        <v>31</v>
      </c>
      <c r="D125" s="441" t="s">
        <v>2156</v>
      </c>
      <c r="E125" s="438">
        <v>32868</v>
      </c>
      <c r="F125" s="436" t="s">
        <v>32</v>
      </c>
      <c r="G125" s="394" t="s">
        <v>1857</v>
      </c>
      <c r="H125" s="53" t="s">
        <v>33</v>
      </c>
      <c r="I125" s="436" t="s">
        <v>768</v>
      </c>
      <c r="J125" s="19">
        <v>2013.7</v>
      </c>
      <c r="K125" s="51" t="s">
        <v>1854</v>
      </c>
      <c r="L125" s="51" t="s">
        <v>228</v>
      </c>
      <c r="M125" s="51" t="s">
        <v>1854</v>
      </c>
      <c r="N125" s="53" t="s">
        <v>107</v>
      </c>
      <c r="O125" s="19"/>
      <c r="P125" s="396">
        <f t="shared" si="11"/>
        <v>37</v>
      </c>
      <c r="Q125" s="442">
        <v>36495</v>
      </c>
    </row>
    <row r="126" customHeight="1" spans="1:17">
      <c r="A126" s="391">
        <v>124</v>
      </c>
      <c r="B126" s="23" t="s">
        <v>1011</v>
      </c>
      <c r="C126" s="53" t="s">
        <v>31</v>
      </c>
      <c r="D126" s="392" t="s">
        <v>2157</v>
      </c>
      <c r="E126" s="438">
        <v>32516</v>
      </c>
      <c r="F126" s="436" t="s">
        <v>32</v>
      </c>
      <c r="G126" s="394" t="s">
        <v>2091</v>
      </c>
      <c r="H126" s="53" t="s">
        <v>1013</v>
      </c>
      <c r="I126" s="436" t="s">
        <v>768</v>
      </c>
      <c r="J126" s="51">
        <v>2014.5</v>
      </c>
      <c r="K126" s="51" t="s">
        <v>1854</v>
      </c>
      <c r="L126" s="391" t="s">
        <v>228</v>
      </c>
      <c r="M126" s="51" t="s">
        <v>1854</v>
      </c>
      <c r="N126" s="53" t="s">
        <v>107</v>
      </c>
      <c r="O126" s="19"/>
      <c r="P126" s="396">
        <f t="shared" si="11"/>
        <v>35</v>
      </c>
      <c r="Q126" s="442">
        <v>37712</v>
      </c>
    </row>
    <row r="127" customHeight="1" spans="1:17">
      <c r="A127" s="391">
        <v>125</v>
      </c>
      <c r="B127" s="53" t="s">
        <v>2158</v>
      </c>
      <c r="C127" s="51" t="s">
        <v>31</v>
      </c>
      <c r="D127" s="444" t="s">
        <v>2159</v>
      </c>
      <c r="E127" s="395">
        <v>33311</v>
      </c>
      <c r="F127" s="395" t="s">
        <v>32</v>
      </c>
      <c r="G127" s="394" t="s">
        <v>2057</v>
      </c>
      <c r="H127" s="436" t="s">
        <v>854</v>
      </c>
      <c r="I127" s="51" t="s">
        <v>768</v>
      </c>
      <c r="J127" s="19">
        <v>2015.7</v>
      </c>
      <c r="K127" s="51" t="s">
        <v>1854</v>
      </c>
      <c r="L127" s="391" t="s">
        <v>228</v>
      </c>
      <c r="M127" s="51" t="s">
        <v>1854</v>
      </c>
      <c r="N127" s="51" t="s">
        <v>107</v>
      </c>
      <c r="O127" s="19"/>
      <c r="P127" s="396">
        <f t="shared" si="11"/>
        <v>28</v>
      </c>
      <c r="Q127" s="442">
        <v>39600</v>
      </c>
    </row>
    <row r="128" customHeight="1" spans="1:17">
      <c r="A128" s="391">
        <v>126</v>
      </c>
      <c r="B128" s="51" t="s">
        <v>2160</v>
      </c>
      <c r="C128" s="51" t="s">
        <v>43</v>
      </c>
      <c r="D128" s="392" t="s">
        <v>2161</v>
      </c>
      <c r="E128" s="395">
        <v>28411</v>
      </c>
      <c r="F128" s="395" t="s">
        <v>97</v>
      </c>
      <c r="G128" s="394" t="s">
        <v>117</v>
      </c>
      <c r="H128" s="395" t="s">
        <v>69</v>
      </c>
      <c r="I128" s="51" t="s">
        <v>173</v>
      </c>
      <c r="J128" s="476">
        <v>1996.7</v>
      </c>
      <c r="K128" s="51" t="s">
        <v>1138</v>
      </c>
      <c r="L128" s="53" t="s">
        <v>496</v>
      </c>
      <c r="M128" s="51" t="s">
        <v>1138</v>
      </c>
      <c r="N128" s="51" t="s">
        <v>107</v>
      </c>
      <c r="O128" s="461"/>
      <c r="P128" s="396">
        <f t="shared" si="11"/>
        <v>27</v>
      </c>
      <c r="Q128" s="397">
        <v>39845</v>
      </c>
    </row>
    <row r="129" customHeight="1" spans="1:17">
      <c r="A129" s="391">
        <v>127</v>
      </c>
      <c r="B129" s="51" t="s">
        <v>2162</v>
      </c>
      <c r="C129" s="51" t="s">
        <v>43</v>
      </c>
      <c r="D129" s="392" t="s">
        <v>2163</v>
      </c>
      <c r="E129" s="395">
        <v>28817</v>
      </c>
      <c r="F129" s="395" t="s">
        <v>97</v>
      </c>
      <c r="G129" s="394" t="s">
        <v>117</v>
      </c>
      <c r="H129" s="395" t="s">
        <v>69</v>
      </c>
      <c r="I129" s="51" t="s">
        <v>173</v>
      </c>
      <c r="J129" s="476">
        <v>1997.7</v>
      </c>
      <c r="K129" s="51" t="s">
        <v>1138</v>
      </c>
      <c r="L129" s="53" t="s">
        <v>496</v>
      </c>
      <c r="M129" s="51" t="s">
        <v>1138</v>
      </c>
      <c r="N129" s="51" t="s">
        <v>107</v>
      </c>
      <c r="O129" s="463" t="s">
        <v>2035</v>
      </c>
      <c r="P129" s="396">
        <f t="shared" si="11"/>
        <v>27</v>
      </c>
      <c r="Q129" s="442">
        <v>40238</v>
      </c>
    </row>
    <row r="130" customHeight="1" spans="1:17">
      <c r="A130" s="391">
        <v>128</v>
      </c>
      <c r="B130" s="51" t="s">
        <v>2164</v>
      </c>
      <c r="C130" s="51" t="s">
        <v>43</v>
      </c>
      <c r="D130" s="392" t="s">
        <v>2165</v>
      </c>
      <c r="E130" s="393">
        <v>32600</v>
      </c>
      <c r="F130" s="395" t="s">
        <v>97</v>
      </c>
      <c r="G130" s="394" t="s">
        <v>117</v>
      </c>
      <c r="H130" s="395" t="s">
        <v>69</v>
      </c>
      <c r="I130" s="51" t="s">
        <v>173</v>
      </c>
      <c r="J130" s="439">
        <v>2008.6</v>
      </c>
      <c r="K130" s="51" t="s">
        <v>1138</v>
      </c>
      <c r="L130" s="53" t="s">
        <v>496</v>
      </c>
      <c r="M130" s="51" t="s">
        <v>1138</v>
      </c>
      <c r="N130" s="51" t="s">
        <v>107</v>
      </c>
      <c r="O130" s="440"/>
      <c r="P130" s="396">
        <f t="shared" si="11"/>
        <v>26</v>
      </c>
      <c r="Q130" s="397">
        <v>40603</v>
      </c>
    </row>
    <row r="131" customHeight="1" spans="1:17">
      <c r="A131" s="391">
        <v>129</v>
      </c>
      <c r="B131" s="51" t="s">
        <v>2166</v>
      </c>
      <c r="C131" s="51" t="s">
        <v>43</v>
      </c>
      <c r="D131" s="392" t="s">
        <v>2167</v>
      </c>
      <c r="E131" s="393">
        <v>32999</v>
      </c>
      <c r="F131" s="457" t="s">
        <v>97</v>
      </c>
      <c r="G131" s="394" t="s">
        <v>85</v>
      </c>
      <c r="H131" s="459" t="s">
        <v>715</v>
      </c>
      <c r="I131" s="51" t="s">
        <v>173</v>
      </c>
      <c r="J131" s="476">
        <v>2008.6</v>
      </c>
      <c r="K131" s="51" t="s">
        <v>1138</v>
      </c>
      <c r="L131" s="53" t="s">
        <v>496</v>
      </c>
      <c r="M131" s="51" t="s">
        <v>1138</v>
      </c>
      <c r="N131" s="51" t="s">
        <v>107</v>
      </c>
      <c r="O131" s="19"/>
      <c r="P131" s="396">
        <f t="shared" si="11"/>
        <v>27</v>
      </c>
      <c r="Q131" s="397">
        <v>40603</v>
      </c>
    </row>
    <row r="132" customHeight="1" spans="1:17">
      <c r="A132" s="391">
        <v>130</v>
      </c>
      <c r="B132" s="53" t="s">
        <v>714</v>
      </c>
      <c r="C132" s="51" t="s">
        <v>43</v>
      </c>
      <c r="D132" s="392" t="s">
        <v>2168</v>
      </c>
      <c r="E132" s="393">
        <v>31634</v>
      </c>
      <c r="F132" s="458" t="s">
        <v>32</v>
      </c>
      <c r="G132" s="394" t="s">
        <v>1885</v>
      </c>
      <c r="H132" s="459" t="s">
        <v>715</v>
      </c>
      <c r="I132" s="51" t="s">
        <v>173</v>
      </c>
      <c r="J132" s="439">
        <v>2009.6</v>
      </c>
      <c r="K132" s="51" t="s">
        <v>1138</v>
      </c>
      <c r="L132" s="53" t="s">
        <v>496</v>
      </c>
      <c r="M132" s="51" t="s">
        <v>1138</v>
      </c>
      <c r="N132" s="51" t="s">
        <v>107</v>
      </c>
      <c r="O132" s="19"/>
      <c r="P132" s="396">
        <f t="shared" si="11"/>
        <v>26</v>
      </c>
      <c r="Q132" s="397">
        <v>40603</v>
      </c>
    </row>
    <row r="133" customHeight="1" spans="1:17">
      <c r="A133" s="391">
        <v>131</v>
      </c>
      <c r="B133" s="53" t="s">
        <v>2169</v>
      </c>
      <c r="C133" s="51" t="s">
        <v>43</v>
      </c>
      <c r="D133" s="392" t="s">
        <v>2170</v>
      </c>
      <c r="E133" s="393">
        <v>32083</v>
      </c>
      <c r="F133" s="458" t="s">
        <v>32</v>
      </c>
      <c r="G133" s="394" t="s">
        <v>422</v>
      </c>
      <c r="H133" s="459" t="s">
        <v>715</v>
      </c>
      <c r="I133" s="51" t="s">
        <v>173</v>
      </c>
      <c r="J133" s="439">
        <v>2011.3</v>
      </c>
      <c r="K133" s="439" t="s">
        <v>1138</v>
      </c>
      <c r="L133" s="53" t="s">
        <v>1212</v>
      </c>
      <c r="M133" s="53" t="s">
        <v>1138</v>
      </c>
      <c r="N133" s="51" t="s">
        <v>107</v>
      </c>
      <c r="O133" s="19"/>
      <c r="P133" s="396">
        <f t="shared" si="11"/>
        <v>24</v>
      </c>
      <c r="Q133" s="397">
        <v>40940</v>
      </c>
    </row>
    <row r="134" customHeight="1" spans="1:17">
      <c r="A134" s="391">
        <v>132</v>
      </c>
      <c r="B134" s="53" t="s">
        <v>2171</v>
      </c>
      <c r="C134" s="51" t="s">
        <v>43</v>
      </c>
      <c r="D134" s="392" t="s">
        <v>2172</v>
      </c>
      <c r="E134" s="393">
        <v>33353</v>
      </c>
      <c r="F134" s="457" t="s">
        <v>97</v>
      </c>
      <c r="G134" s="394" t="s">
        <v>85</v>
      </c>
      <c r="H134" s="459" t="s">
        <v>33</v>
      </c>
      <c r="I134" s="51" t="s">
        <v>173</v>
      </c>
      <c r="J134" s="439">
        <v>2011.3</v>
      </c>
      <c r="K134" s="439" t="s">
        <v>1138</v>
      </c>
      <c r="L134" s="53" t="s">
        <v>1212</v>
      </c>
      <c r="M134" s="53" t="s">
        <v>1138</v>
      </c>
      <c r="N134" s="51" t="s">
        <v>107</v>
      </c>
      <c r="O134"/>
      <c r="P134" s="396">
        <f t="shared" si="11"/>
        <v>25</v>
      </c>
      <c r="Q134" s="422">
        <v>41456</v>
      </c>
    </row>
    <row r="135" customHeight="1" spans="1:17">
      <c r="A135" s="391">
        <v>133</v>
      </c>
      <c r="B135" s="53" t="s">
        <v>799</v>
      </c>
      <c r="C135" s="51" t="s">
        <v>43</v>
      </c>
      <c r="D135" s="392" t="s">
        <v>2173</v>
      </c>
      <c r="E135" s="393">
        <v>31606</v>
      </c>
      <c r="F135" s="458" t="s">
        <v>32</v>
      </c>
      <c r="G135" s="394" t="s">
        <v>422</v>
      </c>
      <c r="H135" s="458" t="s">
        <v>44</v>
      </c>
      <c r="I135" s="51" t="s">
        <v>173</v>
      </c>
      <c r="J135" s="439">
        <v>2011.3</v>
      </c>
      <c r="K135" s="51" t="s">
        <v>1138</v>
      </c>
      <c r="L135" s="53" t="s">
        <v>496</v>
      </c>
      <c r="M135" s="53" t="s">
        <v>1138</v>
      </c>
      <c r="N135" s="51" t="s">
        <v>107</v>
      </c>
      <c r="O135"/>
      <c r="P135" s="396">
        <f t="shared" si="11"/>
        <v>24</v>
      </c>
      <c r="Q135" s="422">
        <v>41456</v>
      </c>
    </row>
    <row r="136" customHeight="1" spans="1:17">
      <c r="A136" s="391">
        <v>134</v>
      </c>
      <c r="B136" s="36" t="s">
        <v>2174</v>
      </c>
      <c r="C136" s="51" t="s">
        <v>43</v>
      </c>
      <c r="D136" s="392" t="s">
        <v>2175</v>
      </c>
      <c r="E136" s="393">
        <v>32525</v>
      </c>
      <c r="F136" s="458" t="s">
        <v>32</v>
      </c>
      <c r="G136" s="394" t="s">
        <v>422</v>
      </c>
      <c r="H136" s="459" t="s">
        <v>715</v>
      </c>
      <c r="I136" s="51" t="s">
        <v>173</v>
      </c>
      <c r="J136" s="439">
        <v>2011.3</v>
      </c>
      <c r="K136" s="439" t="s">
        <v>1138</v>
      </c>
      <c r="L136" s="53" t="s">
        <v>1212</v>
      </c>
      <c r="M136" s="53" t="s">
        <v>1138</v>
      </c>
      <c r="N136" s="51" t="s">
        <v>107</v>
      </c>
      <c r="O136" s="19"/>
      <c r="P136" s="396">
        <f t="shared" si="11"/>
        <v>26</v>
      </c>
      <c r="Q136" s="395">
        <v>41730</v>
      </c>
    </row>
    <row r="137" customHeight="1" spans="1:17">
      <c r="A137" s="391">
        <v>135</v>
      </c>
      <c r="B137" s="36" t="s">
        <v>1017</v>
      </c>
      <c r="C137" s="53" t="s">
        <v>31</v>
      </c>
      <c r="D137" s="441" t="s">
        <v>2176</v>
      </c>
      <c r="E137" s="438">
        <v>32454</v>
      </c>
      <c r="F137" s="436" t="s">
        <v>32</v>
      </c>
      <c r="G137" s="394" t="s">
        <v>1857</v>
      </c>
      <c r="H137" s="436" t="s">
        <v>33</v>
      </c>
      <c r="I137" s="436" t="s">
        <v>768</v>
      </c>
      <c r="J137" s="476">
        <v>2013.5</v>
      </c>
      <c r="K137" s="51" t="s">
        <v>1854</v>
      </c>
      <c r="L137" s="51" t="s">
        <v>228</v>
      </c>
      <c r="M137" s="51" t="s">
        <v>1854</v>
      </c>
      <c r="N137" s="53" t="s">
        <v>61</v>
      </c>
      <c r="O137" s="19"/>
      <c r="P137" s="396">
        <f t="shared" si="11"/>
        <v>27</v>
      </c>
      <c r="Q137" s="395">
        <v>41821</v>
      </c>
    </row>
    <row r="138" customHeight="1" spans="1:17">
      <c r="A138" s="391">
        <v>136</v>
      </c>
      <c r="B138" s="36" t="s">
        <v>1015</v>
      </c>
      <c r="C138" s="53" t="s">
        <v>31</v>
      </c>
      <c r="D138" s="441" t="s">
        <v>2177</v>
      </c>
      <c r="E138" s="438">
        <v>32213</v>
      </c>
      <c r="F138" s="436" t="s">
        <v>32</v>
      </c>
      <c r="G138" s="394" t="s">
        <v>1857</v>
      </c>
      <c r="H138" s="53" t="s">
        <v>33</v>
      </c>
      <c r="I138" s="436" t="s">
        <v>768</v>
      </c>
      <c r="J138" s="19">
        <v>2013.7</v>
      </c>
      <c r="K138" s="51" t="s">
        <v>1854</v>
      </c>
      <c r="L138" s="51" t="s">
        <v>228</v>
      </c>
      <c r="M138" s="51" t="s">
        <v>1854</v>
      </c>
      <c r="N138" s="53" t="s">
        <v>61</v>
      </c>
      <c r="O138" s="19"/>
      <c r="P138" s="396">
        <f t="shared" si="11"/>
        <v>20</v>
      </c>
      <c r="Q138" s="395">
        <v>42125</v>
      </c>
    </row>
    <row r="139" customHeight="1" spans="1:17">
      <c r="A139" s="391">
        <v>137</v>
      </c>
      <c r="B139" s="53" t="s">
        <v>1021</v>
      </c>
      <c r="C139" s="51" t="s">
        <v>31</v>
      </c>
      <c r="D139" s="444" t="s">
        <v>2178</v>
      </c>
      <c r="E139" s="395">
        <v>33651</v>
      </c>
      <c r="F139" s="395" t="s">
        <v>32</v>
      </c>
      <c r="G139" s="394" t="s">
        <v>2057</v>
      </c>
      <c r="H139" s="436" t="s">
        <v>91</v>
      </c>
      <c r="I139" s="51" t="s">
        <v>768</v>
      </c>
      <c r="J139" s="19">
        <v>2015.7</v>
      </c>
      <c r="K139" s="51" t="s">
        <v>1854</v>
      </c>
      <c r="L139" s="391" t="s">
        <v>228</v>
      </c>
      <c r="M139" s="51" t="s">
        <v>1854</v>
      </c>
      <c r="N139" s="51" t="s">
        <v>61</v>
      </c>
      <c r="O139" s="19"/>
      <c r="P139" s="396">
        <f t="shared" si="11"/>
        <v>23</v>
      </c>
      <c r="Q139" s="422">
        <v>42186</v>
      </c>
    </row>
    <row r="140" customHeight="1" spans="1:17">
      <c r="A140" s="391">
        <v>138</v>
      </c>
      <c r="B140" s="51" t="s">
        <v>702</v>
      </c>
      <c r="C140" s="51" t="s">
        <v>43</v>
      </c>
      <c r="D140" s="392" t="s">
        <v>2179</v>
      </c>
      <c r="E140" s="393">
        <v>31058</v>
      </c>
      <c r="F140" s="395" t="s">
        <v>32</v>
      </c>
      <c r="G140" s="394" t="s">
        <v>1568</v>
      </c>
      <c r="H140" s="53" t="s">
        <v>33</v>
      </c>
      <c r="I140" s="51" t="s">
        <v>173</v>
      </c>
      <c r="J140" s="476">
        <v>2008.6</v>
      </c>
      <c r="K140" s="51" t="s">
        <v>1138</v>
      </c>
      <c r="L140" s="53" t="s">
        <v>496</v>
      </c>
      <c r="M140" s="51" t="s">
        <v>1138</v>
      </c>
      <c r="N140" s="51" t="s">
        <v>61</v>
      </c>
      <c r="O140" s="19"/>
      <c r="P140" s="396">
        <f>2015-MID(D190,7,4)</f>
        <v>28</v>
      </c>
      <c r="Q140" s="422">
        <v>41821</v>
      </c>
    </row>
    <row r="141" customHeight="1" spans="1:17">
      <c r="A141" s="391">
        <v>139</v>
      </c>
      <c r="B141" s="436" t="s">
        <v>1087</v>
      </c>
      <c r="C141" s="436" t="s">
        <v>43</v>
      </c>
      <c r="D141" s="441" t="s">
        <v>2180</v>
      </c>
      <c r="E141" s="438">
        <v>33982</v>
      </c>
      <c r="F141" s="436" t="s">
        <v>32</v>
      </c>
      <c r="G141" s="394" t="s">
        <v>1857</v>
      </c>
      <c r="H141" s="436" t="s">
        <v>44</v>
      </c>
      <c r="I141" s="436" t="s">
        <v>173</v>
      </c>
      <c r="J141" s="19">
        <v>2013.7</v>
      </c>
      <c r="K141" s="51" t="s">
        <v>1138</v>
      </c>
      <c r="L141" s="53" t="s">
        <v>496</v>
      </c>
      <c r="M141" s="51" t="s">
        <v>1138</v>
      </c>
      <c r="N141" s="53" t="s">
        <v>61</v>
      </c>
      <c r="O141" s="19"/>
      <c r="P141" s="396">
        <f t="shared" ref="P141:P167" si="12">2015-MID(D162,7,4)</f>
        <v>37</v>
      </c>
      <c r="Q141" s="442">
        <v>35674</v>
      </c>
    </row>
    <row r="142" customHeight="1" spans="1:17">
      <c r="A142" s="391">
        <v>140</v>
      </c>
      <c r="B142" s="474" t="s">
        <v>2181</v>
      </c>
      <c r="C142" s="474" t="s">
        <v>43</v>
      </c>
      <c r="D142" s="444" t="s">
        <v>2182</v>
      </c>
      <c r="E142" s="445">
        <v>34766</v>
      </c>
      <c r="F142" s="53" t="s">
        <v>32</v>
      </c>
      <c r="G142" s="394" t="s">
        <v>1860</v>
      </c>
      <c r="H142" s="464" t="s">
        <v>2183</v>
      </c>
      <c r="I142" s="443" t="s">
        <v>173</v>
      </c>
      <c r="J142" s="447">
        <v>2017.7</v>
      </c>
      <c r="K142" s="51" t="s">
        <v>1138</v>
      </c>
      <c r="L142" s="19"/>
      <c r="M142" s="19"/>
      <c r="N142" s="51" t="s">
        <v>61</v>
      </c>
      <c r="O142" s="19"/>
      <c r="P142" s="396">
        <f t="shared" si="12"/>
        <v>32</v>
      </c>
      <c r="Q142" s="442">
        <v>39508</v>
      </c>
    </row>
    <row r="143" customHeight="1" spans="1:17">
      <c r="A143" s="391">
        <v>141</v>
      </c>
      <c r="B143" s="443" t="s">
        <v>2184</v>
      </c>
      <c r="C143" s="443" t="s">
        <v>43</v>
      </c>
      <c r="D143" s="444" t="s">
        <v>2185</v>
      </c>
      <c r="E143" s="445">
        <v>33838</v>
      </c>
      <c r="F143" s="53" t="s">
        <v>32</v>
      </c>
      <c r="G143" s="484" t="s">
        <v>1864</v>
      </c>
      <c r="H143" s="443" t="s">
        <v>854</v>
      </c>
      <c r="I143" s="443" t="s">
        <v>173</v>
      </c>
      <c r="J143" s="447">
        <v>2017.7</v>
      </c>
      <c r="K143" s="51" t="s">
        <v>1138</v>
      </c>
      <c r="L143" s="19"/>
      <c r="M143" s="19"/>
      <c r="N143" s="51" t="s">
        <v>61</v>
      </c>
      <c r="O143" s="19"/>
      <c r="P143" s="396">
        <f t="shared" si="12"/>
        <v>25</v>
      </c>
      <c r="Q143" s="442">
        <v>39600</v>
      </c>
    </row>
    <row r="144" customHeight="1" spans="1:17">
      <c r="A144" s="391">
        <v>142</v>
      </c>
      <c r="B144" s="51" t="s">
        <v>2186</v>
      </c>
      <c r="C144" s="51" t="s">
        <v>43</v>
      </c>
      <c r="D144" s="392" t="s">
        <v>2187</v>
      </c>
      <c r="E144" s="395">
        <v>28221</v>
      </c>
      <c r="F144" s="457" t="s">
        <v>97</v>
      </c>
      <c r="G144" s="394" t="s">
        <v>117</v>
      </c>
      <c r="H144" s="53" t="s">
        <v>1281</v>
      </c>
      <c r="I144" s="51" t="s">
        <v>173</v>
      </c>
      <c r="J144" s="476">
        <v>1997.7</v>
      </c>
      <c r="K144" s="51" t="s">
        <v>1138</v>
      </c>
      <c r="L144" s="53" t="s">
        <v>496</v>
      </c>
      <c r="M144" s="51" t="s">
        <v>1138</v>
      </c>
      <c r="N144" s="51" t="s">
        <v>61</v>
      </c>
      <c r="O144" s="19"/>
      <c r="P144" s="396">
        <f t="shared" si="12"/>
        <v>27</v>
      </c>
      <c r="Q144" s="442">
        <v>39600</v>
      </c>
    </row>
    <row r="145" customHeight="1" spans="1:17">
      <c r="A145" s="391">
        <v>143</v>
      </c>
      <c r="B145" s="51" t="s">
        <v>2188</v>
      </c>
      <c r="C145" s="51" t="s">
        <v>43</v>
      </c>
      <c r="D145" s="392" t="s">
        <v>2189</v>
      </c>
      <c r="E145" s="395">
        <v>28756</v>
      </c>
      <c r="F145" s="457" t="s">
        <v>97</v>
      </c>
      <c r="G145" s="394" t="s">
        <v>117</v>
      </c>
      <c r="H145" s="53" t="s">
        <v>1281</v>
      </c>
      <c r="I145" s="51" t="s">
        <v>173</v>
      </c>
      <c r="J145" s="476">
        <v>1999.12</v>
      </c>
      <c r="K145" s="51" t="s">
        <v>1138</v>
      </c>
      <c r="L145" s="53" t="s">
        <v>496</v>
      </c>
      <c r="M145" s="51" t="s">
        <v>1138</v>
      </c>
      <c r="N145" s="51" t="s">
        <v>61</v>
      </c>
      <c r="O145" s="19"/>
      <c r="P145" s="396">
        <f t="shared" si="12"/>
        <v>25</v>
      </c>
      <c r="Q145" s="442">
        <v>39600</v>
      </c>
    </row>
    <row r="146" customHeight="1" spans="1:17">
      <c r="A146" s="391">
        <v>144</v>
      </c>
      <c r="B146" s="51" t="s">
        <v>734</v>
      </c>
      <c r="C146" s="51" t="s">
        <v>43</v>
      </c>
      <c r="D146" s="392" t="s">
        <v>2190</v>
      </c>
      <c r="E146" s="395">
        <v>29479</v>
      </c>
      <c r="F146" s="395" t="s">
        <v>32</v>
      </c>
      <c r="G146" s="394" t="s">
        <v>117</v>
      </c>
      <c r="H146" s="395" t="s">
        <v>69</v>
      </c>
      <c r="I146" s="51" t="s">
        <v>173</v>
      </c>
      <c r="J146" s="476">
        <v>2003.4</v>
      </c>
      <c r="K146" s="51" t="s">
        <v>1138</v>
      </c>
      <c r="L146" s="53" t="s">
        <v>496</v>
      </c>
      <c r="M146" s="51" t="s">
        <v>1138</v>
      </c>
      <c r="N146" s="51" t="s">
        <v>61</v>
      </c>
      <c r="O146" s="19"/>
      <c r="P146" s="396">
        <f t="shared" si="12"/>
        <v>31</v>
      </c>
      <c r="Q146" s="442">
        <v>39600</v>
      </c>
    </row>
    <row r="147" customHeight="1" spans="1:17">
      <c r="A147" s="391">
        <v>145</v>
      </c>
      <c r="B147" s="51" t="s">
        <v>716</v>
      </c>
      <c r="C147" s="51" t="s">
        <v>43</v>
      </c>
      <c r="D147" s="392" t="s">
        <v>2191</v>
      </c>
      <c r="E147" s="393">
        <v>31872</v>
      </c>
      <c r="F147" s="458" t="s">
        <v>32</v>
      </c>
      <c r="G147" s="394" t="s">
        <v>85</v>
      </c>
      <c r="H147" s="53" t="s">
        <v>1977</v>
      </c>
      <c r="I147" s="51" t="s">
        <v>173</v>
      </c>
      <c r="J147" s="476">
        <v>2008.6</v>
      </c>
      <c r="K147" s="51" t="s">
        <v>1138</v>
      </c>
      <c r="L147" s="53" t="s">
        <v>496</v>
      </c>
      <c r="M147" s="51" t="s">
        <v>1138</v>
      </c>
      <c r="N147" s="51" t="s">
        <v>61</v>
      </c>
      <c r="O147" s="461"/>
      <c r="P147" s="396">
        <f t="shared" si="12"/>
        <v>26</v>
      </c>
      <c r="Q147" s="397">
        <v>40603</v>
      </c>
    </row>
    <row r="148" customHeight="1" spans="1:17">
      <c r="A148" s="391">
        <v>146</v>
      </c>
      <c r="B148" s="53" t="s">
        <v>2192</v>
      </c>
      <c r="C148" s="51" t="s">
        <v>43</v>
      </c>
      <c r="D148" s="392" t="s">
        <v>2193</v>
      </c>
      <c r="E148" s="393">
        <v>32412</v>
      </c>
      <c r="F148" s="458" t="s">
        <v>32</v>
      </c>
      <c r="G148" s="394" t="s">
        <v>1885</v>
      </c>
      <c r="H148" s="53" t="s">
        <v>2149</v>
      </c>
      <c r="I148" s="51" t="s">
        <v>173</v>
      </c>
      <c r="J148" s="439">
        <v>2009.2</v>
      </c>
      <c r="K148" s="51" t="s">
        <v>1138</v>
      </c>
      <c r="L148" s="53" t="s">
        <v>496</v>
      </c>
      <c r="M148" s="51" t="s">
        <v>1138</v>
      </c>
      <c r="N148" s="51" t="s">
        <v>61</v>
      </c>
      <c r="O148" s="463" t="s">
        <v>2035</v>
      </c>
      <c r="P148" s="396">
        <f t="shared" si="12"/>
        <v>26</v>
      </c>
      <c r="Q148" s="437">
        <v>40817</v>
      </c>
    </row>
    <row r="149" customHeight="1" spans="1:17">
      <c r="A149" s="391">
        <v>147</v>
      </c>
      <c r="B149" s="53" t="s">
        <v>2194</v>
      </c>
      <c r="C149" s="51" t="s">
        <v>43</v>
      </c>
      <c r="D149" s="392" t="s">
        <v>2195</v>
      </c>
      <c r="E149" s="395">
        <v>32455</v>
      </c>
      <c r="F149" s="457" t="s">
        <v>97</v>
      </c>
      <c r="G149" s="394" t="s">
        <v>117</v>
      </c>
      <c r="H149" s="53" t="s">
        <v>1281</v>
      </c>
      <c r="I149" s="51" t="s">
        <v>173</v>
      </c>
      <c r="J149" s="476">
        <v>2010.3</v>
      </c>
      <c r="K149" s="51" t="s">
        <v>1138</v>
      </c>
      <c r="L149" s="53" t="s">
        <v>496</v>
      </c>
      <c r="M149" s="53" t="s">
        <v>1138</v>
      </c>
      <c r="N149" s="51" t="s">
        <v>61</v>
      </c>
      <c r="O149" s="440"/>
      <c r="P149" s="396">
        <f t="shared" si="12"/>
        <v>27</v>
      </c>
      <c r="Q149" s="437">
        <v>40817</v>
      </c>
    </row>
    <row r="150" customHeight="1" spans="1:17">
      <c r="A150" s="391">
        <v>148</v>
      </c>
      <c r="B150" s="53" t="s">
        <v>2196</v>
      </c>
      <c r="C150" s="51" t="s">
        <v>43</v>
      </c>
      <c r="D150" s="392" t="s">
        <v>2197</v>
      </c>
      <c r="E150" s="393">
        <v>32604</v>
      </c>
      <c r="F150" s="457" t="s">
        <v>97</v>
      </c>
      <c r="G150" s="394" t="s">
        <v>422</v>
      </c>
      <c r="H150" s="395" t="s">
        <v>69</v>
      </c>
      <c r="I150" s="51" t="s">
        <v>173</v>
      </c>
      <c r="J150" s="439">
        <v>2011.3</v>
      </c>
      <c r="K150" s="439" t="s">
        <v>1138</v>
      </c>
      <c r="L150" s="53" t="s">
        <v>1212</v>
      </c>
      <c r="M150" s="53" t="s">
        <v>1138</v>
      </c>
      <c r="N150" s="51" t="s">
        <v>61</v>
      </c>
      <c r="O150" s="19"/>
      <c r="P150" s="396">
        <f t="shared" si="12"/>
        <v>23</v>
      </c>
      <c r="Q150" s="397">
        <v>41000</v>
      </c>
    </row>
    <row r="151" customHeight="1" spans="1:17">
      <c r="A151" s="391">
        <v>149</v>
      </c>
      <c r="B151" s="53" t="s">
        <v>2198</v>
      </c>
      <c r="C151" s="51" t="s">
        <v>43</v>
      </c>
      <c r="D151" s="392" t="s">
        <v>2199</v>
      </c>
      <c r="E151" s="393">
        <v>32470</v>
      </c>
      <c r="F151" s="457" t="s">
        <v>97</v>
      </c>
      <c r="G151" s="394" t="s">
        <v>85</v>
      </c>
      <c r="H151" s="53" t="s">
        <v>1281</v>
      </c>
      <c r="I151" s="51" t="s">
        <v>173</v>
      </c>
      <c r="J151" s="439">
        <v>2011.3</v>
      </c>
      <c r="K151" s="439" t="s">
        <v>1138</v>
      </c>
      <c r="L151" s="53" t="s">
        <v>1212</v>
      </c>
      <c r="M151" s="53" t="s">
        <v>1138</v>
      </c>
      <c r="N151" s="51" t="s">
        <v>61</v>
      </c>
      <c r="O151" s="19"/>
      <c r="P151" s="396">
        <f t="shared" si="12"/>
        <v>24</v>
      </c>
      <c r="Q151" s="422">
        <v>42186</v>
      </c>
    </row>
    <row r="152" customHeight="1" spans="1:17">
      <c r="A152" s="391">
        <v>150</v>
      </c>
      <c r="B152" s="53" t="s">
        <v>2200</v>
      </c>
      <c r="C152" s="51" t="s">
        <v>43</v>
      </c>
      <c r="D152" s="392" t="s">
        <v>2201</v>
      </c>
      <c r="E152" s="393">
        <v>32509</v>
      </c>
      <c r="F152" s="457" t="s">
        <v>97</v>
      </c>
      <c r="G152" s="394" t="s">
        <v>1852</v>
      </c>
      <c r="H152" s="457" t="s">
        <v>69</v>
      </c>
      <c r="I152" s="51" t="s">
        <v>173</v>
      </c>
      <c r="J152" s="439">
        <v>2011.3</v>
      </c>
      <c r="K152" s="439" t="s">
        <v>1138</v>
      </c>
      <c r="L152" s="53" t="s">
        <v>1212</v>
      </c>
      <c r="M152" s="53" t="s">
        <v>1138</v>
      </c>
      <c r="N152" s="51" t="s">
        <v>61</v>
      </c>
      <c r="O152" s="19"/>
      <c r="P152" s="396">
        <f t="shared" si="12"/>
        <v>29</v>
      </c>
      <c r="Q152" s="397">
        <v>40664</v>
      </c>
    </row>
    <row r="153" customHeight="1" spans="1:17">
      <c r="A153" s="391">
        <v>151</v>
      </c>
      <c r="B153" s="53" t="s">
        <v>2202</v>
      </c>
      <c r="C153" s="51" t="s">
        <v>43</v>
      </c>
      <c r="D153" s="392" t="s">
        <v>2203</v>
      </c>
      <c r="E153" s="395">
        <v>33512</v>
      </c>
      <c r="F153" s="457" t="s">
        <v>97</v>
      </c>
      <c r="G153" s="488" t="s">
        <v>1840</v>
      </c>
      <c r="H153" s="436" t="s">
        <v>1670</v>
      </c>
      <c r="I153" s="51" t="s">
        <v>173</v>
      </c>
      <c r="J153" s="439">
        <v>2012.2</v>
      </c>
      <c r="K153" s="439" t="s">
        <v>1138</v>
      </c>
      <c r="L153" s="53" t="s">
        <v>1212</v>
      </c>
      <c r="M153" s="53" t="s">
        <v>1138</v>
      </c>
      <c r="N153" s="51" t="s">
        <v>61</v>
      </c>
      <c r="O153"/>
      <c r="P153" s="396">
        <f t="shared" si="12"/>
        <v>38</v>
      </c>
      <c r="Q153" s="397">
        <v>36312</v>
      </c>
    </row>
    <row r="154" customHeight="1" spans="1:17">
      <c r="A154" s="391">
        <v>152</v>
      </c>
      <c r="B154" s="53" t="s">
        <v>1023</v>
      </c>
      <c r="C154" s="53" t="s">
        <v>31</v>
      </c>
      <c r="D154" s="441" t="s">
        <v>2204</v>
      </c>
      <c r="E154" s="438">
        <v>32913</v>
      </c>
      <c r="F154" s="436" t="s">
        <v>32</v>
      </c>
      <c r="G154" s="394" t="s">
        <v>1857</v>
      </c>
      <c r="H154" s="436" t="s">
        <v>44</v>
      </c>
      <c r="I154" s="436" t="s">
        <v>768</v>
      </c>
      <c r="J154" s="19">
        <v>2013.7</v>
      </c>
      <c r="K154" s="51" t="s">
        <v>1854</v>
      </c>
      <c r="L154" s="51" t="s">
        <v>228</v>
      </c>
      <c r="M154" s="51" t="s">
        <v>1854</v>
      </c>
      <c r="N154" s="53" t="s">
        <v>40</v>
      </c>
      <c r="O154" s="19"/>
      <c r="P154" s="396">
        <f t="shared" si="12"/>
        <v>25</v>
      </c>
      <c r="Q154" s="442">
        <v>41395</v>
      </c>
    </row>
    <row r="155" customHeight="1" spans="1:17">
      <c r="A155" s="391">
        <v>153</v>
      </c>
      <c r="B155" s="489" t="s">
        <v>1027</v>
      </c>
      <c r="C155" s="53" t="s">
        <v>43</v>
      </c>
      <c r="D155" s="441" t="s">
        <v>2205</v>
      </c>
      <c r="E155" s="438">
        <v>33555</v>
      </c>
      <c r="F155" s="436" t="s">
        <v>32</v>
      </c>
      <c r="G155" s="394" t="s">
        <v>1857</v>
      </c>
      <c r="H155" s="436" t="s">
        <v>44</v>
      </c>
      <c r="I155" s="436" t="s">
        <v>768</v>
      </c>
      <c r="J155" s="19">
        <v>2013.7</v>
      </c>
      <c r="K155" s="51" t="s">
        <v>1854</v>
      </c>
      <c r="L155" s="51" t="s">
        <v>228</v>
      </c>
      <c r="M155" s="51" t="s">
        <v>1854</v>
      </c>
      <c r="N155" s="53" t="s">
        <v>40</v>
      </c>
      <c r="O155" s="19"/>
      <c r="P155" s="396">
        <f t="shared" si="12"/>
        <v>24</v>
      </c>
      <c r="Q155" s="395">
        <v>41821</v>
      </c>
    </row>
    <row r="156" customHeight="1" spans="1:17">
      <c r="A156" s="391">
        <v>154</v>
      </c>
      <c r="B156" s="23" t="s">
        <v>1025</v>
      </c>
      <c r="C156" s="51" t="s">
        <v>31</v>
      </c>
      <c r="D156" s="441" t="s">
        <v>2206</v>
      </c>
      <c r="E156" s="438">
        <v>32530</v>
      </c>
      <c r="F156" s="436" t="s">
        <v>32</v>
      </c>
      <c r="G156" s="52" t="s">
        <v>1857</v>
      </c>
      <c r="H156" s="436" t="s">
        <v>33</v>
      </c>
      <c r="I156" s="436" t="s">
        <v>768</v>
      </c>
      <c r="J156" s="51">
        <v>2014.4</v>
      </c>
      <c r="K156" s="51" t="s">
        <v>1854</v>
      </c>
      <c r="L156" s="51" t="s">
        <v>228</v>
      </c>
      <c r="M156" s="51" t="s">
        <v>1854</v>
      </c>
      <c r="N156" s="53" t="s">
        <v>40</v>
      </c>
      <c r="O156" s="19"/>
      <c r="P156" s="396">
        <f t="shared" si="12"/>
        <v>24</v>
      </c>
      <c r="Q156" s="422">
        <v>42186</v>
      </c>
    </row>
    <row r="157" customHeight="1" spans="1:17">
      <c r="A157" s="391">
        <v>155</v>
      </c>
      <c r="B157" s="23" t="s">
        <v>1026</v>
      </c>
      <c r="C157" s="53" t="s">
        <v>31</v>
      </c>
      <c r="D157" s="392" t="s">
        <v>2207</v>
      </c>
      <c r="E157" s="438">
        <v>32418</v>
      </c>
      <c r="F157" s="436" t="s">
        <v>32</v>
      </c>
      <c r="G157" s="394" t="s">
        <v>2091</v>
      </c>
      <c r="H157" s="53" t="s">
        <v>854</v>
      </c>
      <c r="I157" s="436" t="s">
        <v>768</v>
      </c>
      <c r="J157" s="51">
        <v>2014.7</v>
      </c>
      <c r="K157" s="51" t="s">
        <v>1854</v>
      </c>
      <c r="L157" s="391" t="s">
        <v>228</v>
      </c>
      <c r="M157" s="51" t="s">
        <v>1854</v>
      </c>
      <c r="N157" s="53" t="s">
        <v>40</v>
      </c>
      <c r="O157" s="19"/>
      <c r="P157" s="396">
        <f t="shared" si="12"/>
        <v>26</v>
      </c>
      <c r="Q157" s="397">
        <v>39873</v>
      </c>
    </row>
    <row r="158" customHeight="1" spans="1:17">
      <c r="A158" s="391">
        <v>156</v>
      </c>
      <c r="B158" s="53" t="s">
        <v>2208</v>
      </c>
      <c r="C158" s="482" t="s">
        <v>43</v>
      </c>
      <c r="D158" s="444" t="s">
        <v>2209</v>
      </c>
      <c r="E158" s="395">
        <v>34703</v>
      </c>
      <c r="F158" s="395" t="s">
        <v>32</v>
      </c>
      <c r="G158" s="394" t="s">
        <v>2057</v>
      </c>
      <c r="H158" s="436" t="s">
        <v>33</v>
      </c>
      <c r="I158" s="436" t="s">
        <v>768</v>
      </c>
      <c r="J158" s="51">
        <v>2015.5</v>
      </c>
      <c r="K158" s="19" t="s">
        <v>1854</v>
      </c>
      <c r="L158" s="391"/>
      <c r="M158" s="51" t="s">
        <v>1854</v>
      </c>
      <c r="N158" s="53" t="s">
        <v>40</v>
      </c>
      <c r="O158" s="19"/>
      <c r="P158" s="396">
        <f t="shared" si="12"/>
        <v>31</v>
      </c>
      <c r="Q158" s="397">
        <v>39904</v>
      </c>
    </row>
    <row r="159" customHeight="1" spans="1:17">
      <c r="A159" s="391">
        <v>157</v>
      </c>
      <c r="B159" s="53" t="s">
        <v>2210</v>
      </c>
      <c r="C159" s="51" t="s">
        <v>43</v>
      </c>
      <c r="D159" s="444" t="s">
        <v>2211</v>
      </c>
      <c r="E159" s="395">
        <v>33768</v>
      </c>
      <c r="F159" s="395" t="s">
        <v>32</v>
      </c>
      <c r="G159" s="394" t="s">
        <v>2057</v>
      </c>
      <c r="H159" s="436" t="s">
        <v>2066</v>
      </c>
      <c r="I159" s="436" t="s">
        <v>768</v>
      </c>
      <c r="J159" s="19">
        <v>2015.7</v>
      </c>
      <c r="K159" s="51" t="s">
        <v>1854</v>
      </c>
      <c r="L159" s="391" t="s">
        <v>228</v>
      </c>
      <c r="M159" s="51" t="s">
        <v>1854</v>
      </c>
      <c r="N159" s="53" t="s">
        <v>40</v>
      </c>
      <c r="O159" s="19"/>
      <c r="P159" s="396">
        <f t="shared" si="12"/>
        <v>24</v>
      </c>
      <c r="Q159" s="442">
        <v>40603</v>
      </c>
    </row>
    <row r="160" customHeight="1" spans="1:17">
      <c r="A160" s="391">
        <v>158</v>
      </c>
      <c r="B160" s="23" t="s">
        <v>2212</v>
      </c>
      <c r="C160" s="20" t="s">
        <v>43</v>
      </c>
      <c r="D160" s="490" t="s">
        <v>2213</v>
      </c>
      <c r="E160" s="473">
        <v>34233</v>
      </c>
      <c r="F160" s="53" t="s">
        <v>32</v>
      </c>
      <c r="G160" s="394" t="s">
        <v>1864</v>
      </c>
      <c r="H160" s="395" t="s">
        <v>854</v>
      </c>
      <c r="I160" s="51" t="s">
        <v>173</v>
      </c>
      <c r="J160" s="53">
        <v>2016.7</v>
      </c>
      <c r="K160" s="51" t="s">
        <v>1138</v>
      </c>
      <c r="L160" s="20" t="s">
        <v>2214</v>
      </c>
      <c r="M160" s="51" t="s">
        <v>1138</v>
      </c>
      <c r="N160" s="51" t="s">
        <v>40</v>
      </c>
      <c r="O160" s="448"/>
      <c r="P160" s="396">
        <f t="shared" si="12"/>
        <v>28</v>
      </c>
      <c r="Q160" s="397">
        <v>39965</v>
      </c>
    </row>
    <row r="161" customHeight="1" spans="1:17">
      <c r="A161" s="391">
        <v>159</v>
      </c>
      <c r="B161" s="443" t="s">
        <v>2215</v>
      </c>
      <c r="C161" s="443" t="s">
        <v>43</v>
      </c>
      <c r="D161" s="444" t="s">
        <v>2216</v>
      </c>
      <c r="E161" s="445">
        <v>33539</v>
      </c>
      <c r="F161" s="53" t="s">
        <v>32</v>
      </c>
      <c r="G161" s="484" t="s">
        <v>2057</v>
      </c>
      <c r="H161" s="464" t="s">
        <v>2217</v>
      </c>
      <c r="I161" s="443" t="s">
        <v>2218</v>
      </c>
      <c r="J161" s="447">
        <v>2017.7</v>
      </c>
      <c r="K161" s="51" t="s">
        <v>1138</v>
      </c>
      <c r="L161" s="19"/>
      <c r="M161" s="19"/>
      <c r="N161" s="51" t="s">
        <v>40</v>
      </c>
      <c r="O161" s="471"/>
      <c r="P161" s="396">
        <f t="shared" si="12"/>
        <v>28</v>
      </c>
      <c r="Q161" s="397">
        <v>40026</v>
      </c>
    </row>
    <row r="162" customHeight="1" spans="1:17">
      <c r="A162" s="391">
        <v>160</v>
      </c>
      <c r="B162" s="51" t="s">
        <v>733</v>
      </c>
      <c r="C162" s="51" t="s">
        <v>43</v>
      </c>
      <c r="D162" s="392" t="s">
        <v>2219</v>
      </c>
      <c r="E162" s="395">
        <v>28712</v>
      </c>
      <c r="F162" s="395" t="s">
        <v>32</v>
      </c>
      <c r="G162" s="394" t="s">
        <v>117</v>
      </c>
      <c r="H162" s="395" t="s">
        <v>69</v>
      </c>
      <c r="I162" s="51" t="s">
        <v>173</v>
      </c>
      <c r="J162" s="476">
        <v>1997.9</v>
      </c>
      <c r="K162" s="51" t="s">
        <v>1138</v>
      </c>
      <c r="L162" s="53" t="s">
        <v>496</v>
      </c>
      <c r="M162" s="51" t="s">
        <v>1138</v>
      </c>
      <c r="N162" s="51" t="s">
        <v>40</v>
      </c>
      <c r="O162" s="19"/>
      <c r="P162" s="396">
        <f t="shared" si="12"/>
        <v>28</v>
      </c>
      <c r="Q162" s="397">
        <v>40603</v>
      </c>
    </row>
    <row r="163" customHeight="1" spans="1:17">
      <c r="A163" s="391">
        <v>161</v>
      </c>
      <c r="B163" s="51" t="s">
        <v>2220</v>
      </c>
      <c r="C163" s="51" t="s">
        <v>43</v>
      </c>
      <c r="D163" s="392" t="s">
        <v>2221</v>
      </c>
      <c r="E163" s="393">
        <v>30429</v>
      </c>
      <c r="F163" s="395" t="s">
        <v>97</v>
      </c>
      <c r="G163" s="394" t="s">
        <v>540</v>
      </c>
      <c r="H163" s="451" t="s">
        <v>2222</v>
      </c>
      <c r="I163" s="51" t="s">
        <v>173</v>
      </c>
      <c r="J163" s="476">
        <v>2008.3</v>
      </c>
      <c r="K163" s="51" t="s">
        <v>1138</v>
      </c>
      <c r="L163" s="53" t="s">
        <v>496</v>
      </c>
      <c r="M163" s="51" t="s">
        <v>1138</v>
      </c>
      <c r="N163" s="51" t="s">
        <v>40</v>
      </c>
      <c r="O163" s="19"/>
      <c r="P163" s="396">
        <f t="shared" si="12"/>
        <v>24</v>
      </c>
      <c r="Q163" s="397">
        <v>40603</v>
      </c>
    </row>
    <row r="164" customHeight="1" spans="1:17">
      <c r="A164" s="391">
        <v>162</v>
      </c>
      <c r="B164" s="51" t="s">
        <v>2223</v>
      </c>
      <c r="C164" s="51" t="s">
        <v>43</v>
      </c>
      <c r="D164" s="392" t="s">
        <v>2224</v>
      </c>
      <c r="E164" s="393">
        <v>33077</v>
      </c>
      <c r="F164" s="53" t="s">
        <v>97</v>
      </c>
      <c r="G164" s="394" t="s">
        <v>117</v>
      </c>
      <c r="H164" s="395" t="s">
        <v>69</v>
      </c>
      <c r="I164" s="51" t="s">
        <v>173</v>
      </c>
      <c r="J164" s="476">
        <v>2008.6</v>
      </c>
      <c r="K164" s="439" t="s">
        <v>1138</v>
      </c>
      <c r="L164" s="53" t="s">
        <v>1212</v>
      </c>
      <c r="M164" s="51" t="s">
        <v>1138</v>
      </c>
      <c r="N164" s="51" t="s">
        <v>40</v>
      </c>
      <c r="O164" s="19"/>
      <c r="P164" s="396">
        <f t="shared" si="12"/>
        <v>26</v>
      </c>
      <c r="Q164" s="397">
        <v>40603</v>
      </c>
    </row>
    <row r="165" customHeight="1" spans="1:17">
      <c r="A165" s="391">
        <v>163</v>
      </c>
      <c r="B165" s="51" t="s">
        <v>2225</v>
      </c>
      <c r="C165" s="51" t="s">
        <v>43</v>
      </c>
      <c r="D165" s="392" t="s">
        <v>2226</v>
      </c>
      <c r="E165" s="393">
        <v>32376</v>
      </c>
      <c r="F165" s="53" t="s">
        <v>97</v>
      </c>
      <c r="G165" s="394" t="s">
        <v>117</v>
      </c>
      <c r="H165" s="395" t="s">
        <v>69</v>
      </c>
      <c r="I165" s="51" t="s">
        <v>173</v>
      </c>
      <c r="J165" s="476">
        <v>2008.6</v>
      </c>
      <c r="K165" s="439" t="s">
        <v>1138</v>
      </c>
      <c r="L165" s="53" t="s">
        <v>1212</v>
      </c>
      <c r="M165" s="51" t="s">
        <v>1138</v>
      </c>
      <c r="N165" s="51" t="s">
        <v>40</v>
      </c>
      <c r="O165" s="19"/>
      <c r="P165" s="396">
        <f t="shared" si="12"/>
        <v>25</v>
      </c>
      <c r="Q165" s="397">
        <v>40603</v>
      </c>
    </row>
    <row r="166" customHeight="1" spans="1:17">
      <c r="A166" s="391">
        <v>164</v>
      </c>
      <c r="B166" s="51" t="s">
        <v>596</v>
      </c>
      <c r="C166" s="51" t="s">
        <v>43</v>
      </c>
      <c r="D166" s="392" t="s">
        <v>2227</v>
      </c>
      <c r="E166" s="393">
        <v>32891</v>
      </c>
      <c r="F166" s="459" t="s">
        <v>97</v>
      </c>
      <c r="G166" s="394" t="s">
        <v>422</v>
      </c>
      <c r="H166" s="395" t="s">
        <v>69</v>
      </c>
      <c r="I166" s="51" t="s">
        <v>173</v>
      </c>
      <c r="J166" s="476">
        <v>2008.6</v>
      </c>
      <c r="K166" s="439" t="s">
        <v>1138</v>
      </c>
      <c r="L166" s="53" t="s">
        <v>1212</v>
      </c>
      <c r="M166" s="51" t="s">
        <v>1138</v>
      </c>
      <c r="N166" s="51" t="s">
        <v>40</v>
      </c>
      <c r="O166" s="19"/>
      <c r="P166" s="396">
        <f t="shared" si="12"/>
        <v>25</v>
      </c>
      <c r="Q166" s="397">
        <v>40603</v>
      </c>
    </row>
    <row r="167" customHeight="1" spans="1:17">
      <c r="A167" s="391">
        <v>165</v>
      </c>
      <c r="B167" s="51" t="s">
        <v>797</v>
      </c>
      <c r="C167" s="51" t="s">
        <v>43</v>
      </c>
      <c r="D167" s="392" t="s">
        <v>2228</v>
      </c>
      <c r="E167" s="393">
        <v>30959</v>
      </c>
      <c r="F167" s="459" t="s">
        <v>97</v>
      </c>
      <c r="G167" s="394" t="s">
        <v>422</v>
      </c>
      <c r="H167" s="395" t="s">
        <v>69</v>
      </c>
      <c r="I167" s="51" t="s">
        <v>173</v>
      </c>
      <c r="J167" s="476">
        <v>2008.6</v>
      </c>
      <c r="K167" s="51" t="s">
        <v>1138</v>
      </c>
      <c r="L167" s="53" t="s">
        <v>496</v>
      </c>
      <c r="M167" s="51" t="s">
        <v>1138</v>
      </c>
      <c r="N167" s="51" t="s">
        <v>40</v>
      </c>
      <c r="O167" s="19"/>
      <c r="P167" s="396">
        <f t="shared" si="12"/>
        <v>25</v>
      </c>
      <c r="Q167" s="397">
        <v>40878</v>
      </c>
    </row>
    <row r="168" customHeight="1" spans="1:17">
      <c r="A168" s="391">
        <v>166</v>
      </c>
      <c r="B168" s="53" t="s">
        <v>414</v>
      </c>
      <c r="C168" s="51" t="s">
        <v>43</v>
      </c>
      <c r="D168" s="392" t="s">
        <v>2229</v>
      </c>
      <c r="E168" s="393">
        <v>32817</v>
      </c>
      <c r="F168" s="459" t="s">
        <v>97</v>
      </c>
      <c r="G168" s="394" t="s">
        <v>85</v>
      </c>
      <c r="H168" s="436" t="s">
        <v>44</v>
      </c>
      <c r="I168" s="51" t="s">
        <v>173</v>
      </c>
      <c r="J168" s="439">
        <v>2011.3</v>
      </c>
      <c r="K168" s="51" t="s">
        <v>1138</v>
      </c>
      <c r="L168" s="53" t="s">
        <v>496</v>
      </c>
      <c r="M168" s="53" t="s">
        <v>1138</v>
      </c>
      <c r="N168" s="53" t="s">
        <v>40</v>
      </c>
      <c r="O168" s="19"/>
      <c r="P168" s="396">
        <f t="shared" ref="P168:P174" si="13">2015-MID(D191,7,4)</f>
        <v>40</v>
      </c>
      <c r="Q168" s="442">
        <v>35217</v>
      </c>
    </row>
    <row r="169" customHeight="1" spans="1:17">
      <c r="A169" s="391">
        <v>167</v>
      </c>
      <c r="B169" s="53" t="s">
        <v>2230</v>
      </c>
      <c r="C169" s="51" t="s">
        <v>43</v>
      </c>
      <c r="D169" s="392" t="s">
        <v>2231</v>
      </c>
      <c r="E169" s="395">
        <v>32598</v>
      </c>
      <c r="F169" s="395" t="s">
        <v>97</v>
      </c>
      <c r="G169" s="394" t="s">
        <v>1840</v>
      </c>
      <c r="H169" s="395" t="s">
        <v>33</v>
      </c>
      <c r="I169" s="51" t="s">
        <v>173</v>
      </c>
      <c r="J169" s="491" t="s">
        <v>2232</v>
      </c>
      <c r="K169" s="439" t="s">
        <v>1138</v>
      </c>
      <c r="L169" s="53" t="s">
        <v>1212</v>
      </c>
      <c r="M169" s="53" t="s">
        <v>1138</v>
      </c>
      <c r="N169" s="53" t="s">
        <v>40</v>
      </c>
      <c r="O169" s="461"/>
      <c r="P169" s="396">
        <f t="shared" si="13"/>
        <v>25</v>
      </c>
      <c r="Q169" s="442">
        <v>40360</v>
      </c>
    </row>
    <row r="170" customHeight="1" spans="1:17">
      <c r="A170" s="391">
        <v>168</v>
      </c>
      <c r="B170" s="53" t="s">
        <v>2233</v>
      </c>
      <c r="C170" s="51" t="s">
        <v>43</v>
      </c>
      <c r="D170" s="392" t="s">
        <v>2234</v>
      </c>
      <c r="E170" s="395">
        <v>32225</v>
      </c>
      <c r="F170" s="457" t="s">
        <v>32</v>
      </c>
      <c r="G170" s="394" t="s">
        <v>1840</v>
      </c>
      <c r="H170" s="457" t="s">
        <v>69</v>
      </c>
      <c r="I170" s="51" t="s">
        <v>173</v>
      </c>
      <c r="J170" s="491" t="s">
        <v>2232</v>
      </c>
      <c r="K170" s="439" t="s">
        <v>1138</v>
      </c>
      <c r="L170" s="53" t="s">
        <v>1212</v>
      </c>
      <c r="M170" s="53" t="s">
        <v>1138</v>
      </c>
      <c r="N170" s="53" t="s">
        <v>40</v>
      </c>
      <c r="O170" s="463" t="s">
        <v>1998</v>
      </c>
      <c r="P170" s="396">
        <f t="shared" si="13"/>
        <v>25</v>
      </c>
      <c r="Q170" s="442">
        <v>39448</v>
      </c>
    </row>
    <row r="171" customHeight="1" spans="1:17">
      <c r="A171" s="391">
        <v>169</v>
      </c>
      <c r="B171" s="51" t="s">
        <v>2235</v>
      </c>
      <c r="C171" s="51" t="s">
        <v>43</v>
      </c>
      <c r="D171" s="392" t="s">
        <v>2236</v>
      </c>
      <c r="E171" s="395">
        <v>33796</v>
      </c>
      <c r="F171" s="395" t="s">
        <v>75</v>
      </c>
      <c r="G171" s="394" t="s">
        <v>1840</v>
      </c>
      <c r="H171" s="395" t="s">
        <v>1662</v>
      </c>
      <c r="I171" s="51" t="s">
        <v>173</v>
      </c>
      <c r="J171" s="439">
        <v>2012.4</v>
      </c>
      <c r="K171" s="439" t="s">
        <v>1138</v>
      </c>
      <c r="L171" s="53" t="s">
        <v>1212</v>
      </c>
      <c r="M171" s="51" t="s">
        <v>1138</v>
      </c>
      <c r="N171" s="51" t="s">
        <v>40</v>
      </c>
      <c r="O171" s="440"/>
      <c r="P171" s="396">
        <f t="shared" si="13"/>
        <v>28</v>
      </c>
      <c r="Q171" s="397">
        <v>39845</v>
      </c>
    </row>
    <row r="172" customHeight="1" spans="1:17">
      <c r="A172" s="391">
        <v>170</v>
      </c>
      <c r="B172" s="53" t="s">
        <v>2237</v>
      </c>
      <c r="C172" s="51" t="s">
        <v>43</v>
      </c>
      <c r="D172" s="444" t="s">
        <v>2238</v>
      </c>
      <c r="E172" s="395">
        <v>33491</v>
      </c>
      <c r="F172" s="395" t="s">
        <v>32</v>
      </c>
      <c r="G172" s="394" t="s">
        <v>2057</v>
      </c>
      <c r="H172" s="436" t="s">
        <v>33</v>
      </c>
      <c r="I172" s="51" t="s">
        <v>173</v>
      </c>
      <c r="J172" s="19">
        <v>2015.7</v>
      </c>
      <c r="K172" s="51" t="s">
        <v>1138</v>
      </c>
      <c r="L172" s="481" t="s">
        <v>496</v>
      </c>
      <c r="M172" s="51" t="s">
        <v>1138</v>
      </c>
      <c r="N172" s="53" t="s">
        <v>40</v>
      </c>
      <c r="O172" s="461"/>
      <c r="P172" s="396">
        <f t="shared" si="13"/>
        <v>27</v>
      </c>
      <c r="Q172" s="397">
        <v>41030</v>
      </c>
    </row>
    <row r="173" customHeight="1" spans="1:17">
      <c r="A173" s="391">
        <v>171</v>
      </c>
      <c r="B173" s="23" t="s">
        <v>760</v>
      </c>
      <c r="C173" s="51" t="s">
        <v>31</v>
      </c>
      <c r="D173" s="392" t="s">
        <v>2239</v>
      </c>
      <c r="E173" s="395">
        <v>31715</v>
      </c>
      <c r="F173" s="53" t="s">
        <v>32</v>
      </c>
      <c r="G173" s="394">
        <v>2011.6</v>
      </c>
      <c r="H173" s="436" t="s">
        <v>44</v>
      </c>
      <c r="I173" s="51" t="s">
        <v>768</v>
      </c>
      <c r="J173" s="439">
        <v>2011.5</v>
      </c>
      <c r="K173" s="51" t="s">
        <v>1854</v>
      </c>
      <c r="L173" s="51" t="s">
        <v>228</v>
      </c>
      <c r="M173" s="51" t="s">
        <v>1854</v>
      </c>
      <c r="N173" s="51" t="s">
        <v>139</v>
      </c>
      <c r="O173" s="463" t="s">
        <v>1998</v>
      </c>
      <c r="P173" s="396">
        <f t="shared" si="13"/>
        <v>38</v>
      </c>
      <c r="Q173" s="442">
        <v>35551</v>
      </c>
    </row>
    <row r="174" customHeight="1" spans="1:17">
      <c r="A174" s="391">
        <v>172</v>
      </c>
      <c r="B174" s="51" t="s">
        <v>684</v>
      </c>
      <c r="C174" s="51" t="s">
        <v>31</v>
      </c>
      <c r="D174" s="392" t="s">
        <v>2240</v>
      </c>
      <c r="E174" s="395">
        <v>28390</v>
      </c>
      <c r="F174" s="395" t="s">
        <v>32</v>
      </c>
      <c r="G174" s="394" t="s">
        <v>2241</v>
      </c>
      <c r="H174" s="436" t="s">
        <v>44</v>
      </c>
      <c r="I174" s="51" t="s">
        <v>768</v>
      </c>
      <c r="J174" s="439">
        <v>1999.6</v>
      </c>
      <c r="K174" s="51" t="s">
        <v>1854</v>
      </c>
      <c r="L174" s="51" t="s">
        <v>79</v>
      </c>
      <c r="M174" s="51" t="s">
        <v>1854</v>
      </c>
      <c r="N174" s="51" t="s">
        <v>139</v>
      </c>
      <c r="O174" s="440"/>
      <c r="P174" s="396">
        <f t="shared" si="13"/>
        <v>31</v>
      </c>
      <c r="Q174" s="113">
        <v>39142</v>
      </c>
    </row>
    <row r="175" customHeight="1" spans="1:17">
      <c r="A175" s="391">
        <v>173</v>
      </c>
      <c r="B175" s="53" t="s">
        <v>1009</v>
      </c>
      <c r="C175" s="53" t="s">
        <v>43</v>
      </c>
      <c r="D175" s="441" t="s">
        <v>2242</v>
      </c>
      <c r="E175" s="438">
        <v>33074</v>
      </c>
      <c r="F175" s="436" t="s">
        <v>32</v>
      </c>
      <c r="G175" s="394" t="s">
        <v>1857</v>
      </c>
      <c r="H175" s="436" t="s">
        <v>44</v>
      </c>
      <c r="I175" s="436" t="s">
        <v>768</v>
      </c>
      <c r="J175" s="476">
        <v>2013.5</v>
      </c>
      <c r="K175" s="51" t="s">
        <v>1854</v>
      </c>
      <c r="L175" s="51" t="s">
        <v>228</v>
      </c>
      <c r="M175" s="51" t="s">
        <v>1854</v>
      </c>
      <c r="N175" s="53" t="s">
        <v>139</v>
      </c>
      <c r="O175" s="440"/>
      <c r="P175" s="396">
        <f>2015-MID(D189,7,4)</f>
        <v>29</v>
      </c>
      <c r="Q175" s="437">
        <v>41000</v>
      </c>
    </row>
    <row r="176" customHeight="1" spans="1:17">
      <c r="A176" s="391">
        <v>174</v>
      </c>
      <c r="B176" s="489" t="s">
        <v>1029</v>
      </c>
      <c r="C176" s="436" t="s">
        <v>31</v>
      </c>
      <c r="D176" s="392" t="s">
        <v>2243</v>
      </c>
      <c r="E176" s="395">
        <v>33267</v>
      </c>
      <c r="F176" s="436" t="s">
        <v>32</v>
      </c>
      <c r="G176" s="394" t="s">
        <v>2091</v>
      </c>
      <c r="H176" s="53" t="s">
        <v>854</v>
      </c>
      <c r="I176" s="436" t="s">
        <v>768</v>
      </c>
      <c r="J176" s="51">
        <v>2014.7</v>
      </c>
      <c r="K176" s="51" t="s">
        <v>1854</v>
      </c>
      <c r="L176" s="391" t="s">
        <v>228</v>
      </c>
      <c r="M176" s="51" t="s">
        <v>1854</v>
      </c>
      <c r="N176" s="53" t="s">
        <v>139</v>
      </c>
      <c r="O176" s="19"/>
      <c r="P176" s="396">
        <f>2015-MID(D198,7,4)</f>
        <v>28</v>
      </c>
      <c r="Q176" s="397">
        <v>39995</v>
      </c>
    </row>
    <row r="177" customHeight="1" spans="1:17">
      <c r="A177" s="391">
        <v>175</v>
      </c>
      <c r="B177" s="53" t="s">
        <v>2244</v>
      </c>
      <c r="C177" s="51" t="s">
        <v>43</v>
      </c>
      <c r="D177" s="444" t="s">
        <v>2245</v>
      </c>
      <c r="E177" s="395">
        <v>33496</v>
      </c>
      <c r="F177" s="395" t="s">
        <v>32</v>
      </c>
      <c r="G177" s="394" t="s">
        <v>2057</v>
      </c>
      <c r="H177" s="436" t="s">
        <v>854</v>
      </c>
      <c r="I177" s="51" t="s">
        <v>768</v>
      </c>
      <c r="J177" s="19">
        <v>2015.7</v>
      </c>
      <c r="K177" s="51" t="s">
        <v>1854</v>
      </c>
      <c r="L177" s="391" t="s">
        <v>228</v>
      </c>
      <c r="M177" s="51" t="s">
        <v>1854</v>
      </c>
      <c r="N177" s="53" t="s">
        <v>139</v>
      </c>
      <c r="O177" s="19"/>
    </row>
    <row r="178" customHeight="1" spans="1:17">
      <c r="A178" s="391">
        <v>176</v>
      </c>
      <c r="B178" s="53" t="s">
        <v>2246</v>
      </c>
      <c r="C178" s="51" t="s">
        <v>43</v>
      </c>
      <c r="D178" s="392" t="s">
        <v>2247</v>
      </c>
      <c r="E178" s="393">
        <v>32826</v>
      </c>
      <c r="F178" s="53" t="s">
        <v>97</v>
      </c>
      <c r="G178" s="394" t="s">
        <v>540</v>
      </c>
      <c r="H178" s="395" t="s">
        <v>1662</v>
      </c>
      <c r="I178" s="51" t="s">
        <v>173</v>
      </c>
      <c r="J178" s="439">
        <v>2009.3</v>
      </c>
      <c r="K178" s="51" t="s">
        <v>1138</v>
      </c>
      <c r="L178" s="53" t="s">
        <v>496</v>
      </c>
      <c r="M178" s="53" t="s">
        <v>1138</v>
      </c>
      <c r="N178" s="51" t="s">
        <v>139</v>
      </c>
      <c r="O178" s="19"/>
    </row>
    <row r="179" customHeight="1" spans="1:17">
      <c r="A179" s="391">
        <v>177</v>
      </c>
      <c r="B179" s="53" t="s">
        <v>732</v>
      </c>
      <c r="C179" s="51" t="s">
        <v>43</v>
      </c>
      <c r="D179" s="392" t="s">
        <v>2248</v>
      </c>
      <c r="E179" s="393">
        <v>30760</v>
      </c>
      <c r="F179" s="457" t="s">
        <v>97</v>
      </c>
      <c r="G179" s="394" t="s">
        <v>540</v>
      </c>
      <c r="H179" s="458" t="s">
        <v>2249</v>
      </c>
      <c r="I179" s="51" t="s">
        <v>173</v>
      </c>
      <c r="J179" s="439">
        <v>2009.4</v>
      </c>
      <c r="K179" s="51" t="s">
        <v>1138</v>
      </c>
      <c r="L179" s="53" t="s">
        <v>496</v>
      </c>
      <c r="M179" s="53" t="s">
        <v>1138</v>
      </c>
      <c r="N179" s="51" t="s">
        <v>139</v>
      </c>
      <c r="O179" s="19"/>
    </row>
    <row r="180" customHeight="1" spans="1:17">
      <c r="A180" s="391">
        <v>178</v>
      </c>
      <c r="B180" s="51" t="s">
        <v>420</v>
      </c>
      <c r="C180" s="51" t="s">
        <v>43</v>
      </c>
      <c r="D180" s="392" t="s">
        <v>2250</v>
      </c>
      <c r="E180" s="395">
        <v>33264</v>
      </c>
      <c r="F180" s="459" t="s">
        <v>97</v>
      </c>
      <c r="G180" s="394" t="s">
        <v>2251</v>
      </c>
      <c r="H180" s="457" t="s">
        <v>69</v>
      </c>
      <c r="I180" s="51" t="s">
        <v>173</v>
      </c>
      <c r="J180" s="476">
        <v>2011.3</v>
      </c>
      <c r="K180" s="439" t="s">
        <v>1138</v>
      </c>
      <c r="L180" s="53" t="s">
        <v>1212</v>
      </c>
      <c r="M180" s="51" t="s">
        <v>1138</v>
      </c>
      <c r="N180" s="51" t="s">
        <v>139</v>
      </c>
      <c r="O180" s="19"/>
    </row>
    <row r="181" customHeight="1" spans="1:17">
      <c r="A181" s="391">
        <v>179</v>
      </c>
      <c r="B181" s="53" t="s">
        <v>2252</v>
      </c>
      <c r="C181" s="51" t="s">
        <v>43</v>
      </c>
      <c r="D181" s="392" t="s">
        <v>2253</v>
      </c>
      <c r="E181" s="393">
        <v>31825</v>
      </c>
      <c r="F181" s="457" t="s">
        <v>32</v>
      </c>
      <c r="G181" s="394" t="s">
        <v>1568</v>
      </c>
      <c r="H181" s="457" t="s">
        <v>69</v>
      </c>
      <c r="I181" s="51" t="s">
        <v>173</v>
      </c>
      <c r="J181" s="439">
        <v>2009.6</v>
      </c>
      <c r="K181" s="439" t="s">
        <v>1138</v>
      </c>
      <c r="L181" s="53" t="s">
        <v>1212</v>
      </c>
      <c r="M181" s="53" t="s">
        <v>1138</v>
      </c>
      <c r="N181" s="51" t="s">
        <v>139</v>
      </c>
      <c r="O181" s="19"/>
      <c r="P181" s="396" t="e">
        <v>#REF!</v>
      </c>
      <c r="Q181" s="395">
        <v>41699</v>
      </c>
    </row>
    <row r="182" customHeight="1" spans="1:17">
      <c r="A182" s="391">
        <v>180</v>
      </c>
      <c r="B182" s="53" t="s">
        <v>2254</v>
      </c>
      <c r="C182" s="51" t="s">
        <v>43</v>
      </c>
      <c r="D182" s="392" t="s">
        <v>2255</v>
      </c>
      <c r="E182" s="395">
        <v>31778</v>
      </c>
      <c r="F182" s="395" t="s">
        <v>97</v>
      </c>
      <c r="G182" s="394" t="s">
        <v>1568</v>
      </c>
      <c r="H182" s="395" t="s">
        <v>2256</v>
      </c>
      <c r="I182" s="51" t="s">
        <v>173</v>
      </c>
      <c r="J182" s="439">
        <v>2009.8</v>
      </c>
      <c r="K182" s="51" t="s">
        <v>1138</v>
      </c>
      <c r="L182" s="53" t="s">
        <v>496</v>
      </c>
      <c r="M182" s="53" t="s">
        <v>1138</v>
      </c>
      <c r="N182" s="51" t="s">
        <v>139</v>
      </c>
      <c r="O182" s="461"/>
      <c r="P182" s="396">
        <f t="shared" ref="P182:P184" si="14">2015-MID(D202,7,4)</f>
        <v>27</v>
      </c>
      <c r="Q182" s="395">
        <v>41821</v>
      </c>
    </row>
    <row r="183" customHeight="1" spans="1:17">
      <c r="A183" s="391">
        <v>181</v>
      </c>
      <c r="B183" s="53" t="s">
        <v>2257</v>
      </c>
      <c r="C183" s="51" t="s">
        <v>43</v>
      </c>
      <c r="D183" s="392" t="s">
        <v>2258</v>
      </c>
      <c r="E183" s="395">
        <v>32089</v>
      </c>
      <c r="F183" s="459" t="s">
        <v>97</v>
      </c>
      <c r="G183" s="488" t="s">
        <v>2251</v>
      </c>
      <c r="H183" s="459" t="s">
        <v>33</v>
      </c>
      <c r="I183" s="51" t="s">
        <v>173</v>
      </c>
      <c r="J183" s="439">
        <v>2011.3</v>
      </c>
      <c r="K183" s="439" t="s">
        <v>1138</v>
      </c>
      <c r="L183" s="53" t="s">
        <v>1212</v>
      </c>
      <c r="M183" s="53" t="s">
        <v>1138</v>
      </c>
      <c r="N183" s="51" t="s">
        <v>139</v>
      </c>
      <c r="O183" s="463" t="s">
        <v>1998</v>
      </c>
      <c r="P183" s="396">
        <f t="shared" si="14"/>
        <v>25</v>
      </c>
      <c r="Q183" s="422">
        <v>42186</v>
      </c>
    </row>
    <row r="184" customHeight="1" spans="1:17">
      <c r="A184" s="391">
        <v>182</v>
      </c>
      <c r="B184" s="53" t="s">
        <v>2259</v>
      </c>
      <c r="C184" s="51" t="s">
        <v>43</v>
      </c>
      <c r="D184" s="392" t="s">
        <v>2260</v>
      </c>
      <c r="E184" s="395">
        <v>33282</v>
      </c>
      <c r="F184" s="53" t="s">
        <v>97</v>
      </c>
      <c r="G184" s="488" t="s">
        <v>2251</v>
      </c>
      <c r="H184" s="436" t="s">
        <v>2261</v>
      </c>
      <c r="I184" s="51" t="s">
        <v>173</v>
      </c>
      <c r="J184" s="439">
        <v>2011.3</v>
      </c>
      <c r="K184" s="439" t="s">
        <v>1138</v>
      </c>
      <c r="L184" s="53" t="s">
        <v>1212</v>
      </c>
      <c r="M184" s="53" t="s">
        <v>1138</v>
      </c>
      <c r="N184" s="51" t="s">
        <v>139</v>
      </c>
      <c r="O184" s="19"/>
      <c r="P184" s="396">
        <f t="shared" si="14"/>
        <v>23</v>
      </c>
      <c r="Q184" s="422">
        <v>42186</v>
      </c>
    </row>
    <row r="185" customHeight="1" spans="1:17">
      <c r="A185" s="391">
        <v>183</v>
      </c>
      <c r="B185" s="53" t="s">
        <v>2262</v>
      </c>
      <c r="C185" s="51" t="s">
        <v>43</v>
      </c>
      <c r="D185" s="392" t="s">
        <v>2263</v>
      </c>
      <c r="E185" s="395">
        <v>32591</v>
      </c>
      <c r="F185" s="459" t="s">
        <v>97</v>
      </c>
      <c r="G185" s="488" t="s">
        <v>2084</v>
      </c>
      <c r="H185" s="457" t="s">
        <v>69</v>
      </c>
      <c r="I185" s="51" t="s">
        <v>173</v>
      </c>
      <c r="J185" s="439">
        <v>2011.3</v>
      </c>
      <c r="K185" s="439" t="s">
        <v>1138</v>
      </c>
      <c r="L185" s="53" t="s">
        <v>1212</v>
      </c>
      <c r="M185" s="53" t="s">
        <v>1138</v>
      </c>
      <c r="N185" s="51" t="s">
        <v>139</v>
      </c>
      <c r="O185" s="19"/>
      <c r="P185" s="396">
        <f t="shared" ref="P185:P195" si="15">2015-MID(D205,7,4)</f>
        <v>28</v>
      </c>
      <c r="Q185" s="492">
        <v>39448</v>
      </c>
    </row>
    <row r="186" customHeight="1" spans="1:17">
      <c r="A186" s="391">
        <v>184</v>
      </c>
      <c r="B186" s="53" t="s">
        <v>2264</v>
      </c>
      <c r="C186" s="51" t="s">
        <v>43</v>
      </c>
      <c r="D186" s="392" t="s">
        <v>2265</v>
      </c>
      <c r="E186" s="395">
        <v>33044</v>
      </c>
      <c r="F186" s="457" t="s">
        <v>32</v>
      </c>
      <c r="G186" s="394" t="s">
        <v>2008</v>
      </c>
      <c r="H186" s="457" t="s">
        <v>69</v>
      </c>
      <c r="I186" s="51" t="s">
        <v>173</v>
      </c>
      <c r="J186" s="439">
        <v>2011.3</v>
      </c>
      <c r="K186" s="439" t="s">
        <v>1138</v>
      </c>
      <c r="L186" s="53" t="s">
        <v>1212</v>
      </c>
      <c r="M186" s="53" t="s">
        <v>1138</v>
      </c>
      <c r="N186" s="51" t="s">
        <v>139</v>
      </c>
      <c r="O186" s="19"/>
      <c r="P186" s="396">
        <f t="shared" si="15"/>
        <v>30</v>
      </c>
      <c r="Q186" s="397">
        <v>39965</v>
      </c>
    </row>
    <row r="187" customHeight="1" spans="1:17">
      <c r="A187" s="391">
        <v>185</v>
      </c>
      <c r="B187" s="53" t="s">
        <v>2266</v>
      </c>
      <c r="C187" s="51" t="s">
        <v>43</v>
      </c>
      <c r="D187" s="392" t="s">
        <v>2267</v>
      </c>
      <c r="E187" s="395">
        <v>32974</v>
      </c>
      <c r="F187" s="457" t="s">
        <v>32</v>
      </c>
      <c r="G187" s="394" t="s">
        <v>2008</v>
      </c>
      <c r="H187" s="457" t="s">
        <v>69</v>
      </c>
      <c r="I187" s="51" t="s">
        <v>173</v>
      </c>
      <c r="J187" s="439">
        <v>2011.3</v>
      </c>
      <c r="K187" s="51" t="s">
        <v>1138</v>
      </c>
      <c r="L187" s="53" t="s">
        <v>496</v>
      </c>
      <c r="M187" s="53" t="s">
        <v>1138</v>
      </c>
      <c r="N187" s="51" t="s">
        <v>139</v>
      </c>
      <c r="O187" s="461"/>
      <c r="P187" s="396">
        <f t="shared" si="15"/>
        <v>36</v>
      </c>
      <c r="Q187" s="442">
        <v>36678</v>
      </c>
    </row>
    <row r="188" customHeight="1" spans="1:17">
      <c r="A188" s="391">
        <v>186</v>
      </c>
      <c r="B188" s="53" t="s">
        <v>2268</v>
      </c>
      <c r="C188" s="51" t="s">
        <v>43</v>
      </c>
      <c r="D188" s="392" t="s">
        <v>2269</v>
      </c>
      <c r="E188" s="395">
        <v>33174</v>
      </c>
      <c r="F188" s="459" t="s">
        <v>97</v>
      </c>
      <c r="G188" s="394" t="s">
        <v>2008</v>
      </c>
      <c r="H188" s="457" t="s">
        <v>69</v>
      </c>
      <c r="I188" s="51" t="s">
        <v>173</v>
      </c>
      <c r="J188" s="439">
        <v>2011.12</v>
      </c>
      <c r="K188" s="439" t="s">
        <v>1138</v>
      </c>
      <c r="L188" s="53" t="s">
        <v>1212</v>
      </c>
      <c r="M188" s="51" t="s">
        <v>1138</v>
      </c>
      <c r="N188" s="51" t="s">
        <v>139</v>
      </c>
      <c r="O188" s="19"/>
      <c r="P188" s="396">
        <f t="shared" si="15"/>
        <v>38</v>
      </c>
      <c r="Q188" s="397">
        <v>35674</v>
      </c>
    </row>
    <row r="189" customHeight="1" spans="1:17">
      <c r="A189" s="391">
        <v>187</v>
      </c>
      <c r="B189" s="51" t="s">
        <v>789</v>
      </c>
      <c r="C189" s="51" t="s">
        <v>43</v>
      </c>
      <c r="D189" s="392" t="s">
        <v>2270</v>
      </c>
      <c r="E189" s="395">
        <v>31706</v>
      </c>
      <c r="F189" s="395" t="s">
        <v>32</v>
      </c>
      <c r="G189" s="52" t="s">
        <v>1872</v>
      </c>
      <c r="H189" s="53" t="s">
        <v>790</v>
      </c>
      <c r="I189" s="51" t="s">
        <v>173</v>
      </c>
      <c r="J189" s="480">
        <v>2012.4</v>
      </c>
      <c r="K189" s="51" t="s">
        <v>1138</v>
      </c>
      <c r="L189" s="53" t="s">
        <v>496</v>
      </c>
      <c r="M189" s="51" t="s">
        <v>1138</v>
      </c>
      <c r="N189" s="51" t="s">
        <v>507</v>
      </c>
      <c r="O189" s="19"/>
      <c r="P189" s="396">
        <f t="shared" si="15"/>
        <v>29</v>
      </c>
      <c r="Q189" s="397">
        <v>40603</v>
      </c>
    </row>
    <row r="190" customHeight="1" spans="1:17">
      <c r="A190" s="391">
        <v>188</v>
      </c>
      <c r="B190" s="436" t="s">
        <v>850</v>
      </c>
      <c r="C190" s="23" t="s">
        <v>43</v>
      </c>
      <c r="D190" s="441" t="s">
        <v>2271</v>
      </c>
      <c r="E190" s="438">
        <v>31991</v>
      </c>
      <c r="F190" s="436" t="s">
        <v>32</v>
      </c>
      <c r="G190" s="394" t="s">
        <v>2008</v>
      </c>
      <c r="H190" s="53" t="s">
        <v>33</v>
      </c>
      <c r="I190" s="51" t="s">
        <v>173</v>
      </c>
      <c r="J190" s="19">
        <v>2014.7</v>
      </c>
      <c r="K190" s="51" t="s">
        <v>1138</v>
      </c>
      <c r="L190" s="53" t="s">
        <v>496</v>
      </c>
      <c r="M190" s="51" t="s">
        <v>1138</v>
      </c>
      <c r="N190" s="53" t="s">
        <v>401</v>
      </c>
      <c r="O190" s="19"/>
      <c r="P190" s="396">
        <f t="shared" si="15"/>
        <v>26</v>
      </c>
      <c r="Q190" s="397">
        <v>40603</v>
      </c>
    </row>
    <row r="191" customHeight="1" spans="1:17">
      <c r="A191" s="391">
        <v>189</v>
      </c>
      <c r="B191" s="51" t="s">
        <v>2272</v>
      </c>
      <c r="C191" s="51" t="s">
        <v>43</v>
      </c>
      <c r="D191" s="392" t="s">
        <v>2273</v>
      </c>
      <c r="E191" s="395">
        <v>27458</v>
      </c>
      <c r="F191" s="457" t="s">
        <v>97</v>
      </c>
      <c r="G191" s="394" t="s">
        <v>422</v>
      </c>
      <c r="H191" s="436" t="s">
        <v>69</v>
      </c>
      <c r="I191" s="51" t="s">
        <v>173</v>
      </c>
      <c r="J191" s="476">
        <v>1996.6</v>
      </c>
      <c r="K191" s="51" t="s">
        <v>1138</v>
      </c>
      <c r="L191" s="53" t="s">
        <v>496</v>
      </c>
      <c r="M191" s="51" t="s">
        <v>1138</v>
      </c>
      <c r="N191" s="51" t="s">
        <v>401</v>
      </c>
      <c r="O191" s="19"/>
      <c r="P191" s="396">
        <f t="shared" si="15"/>
        <v>26</v>
      </c>
      <c r="Q191" s="397">
        <v>40544</v>
      </c>
    </row>
    <row r="192" customHeight="1" spans="1:17">
      <c r="A192" s="391">
        <v>190</v>
      </c>
      <c r="B192" s="53" t="s">
        <v>796</v>
      </c>
      <c r="C192" s="51" t="s">
        <v>43</v>
      </c>
      <c r="D192" s="392" t="s">
        <v>2274</v>
      </c>
      <c r="E192" s="393">
        <v>33062</v>
      </c>
      <c r="F192" s="457" t="s">
        <v>97</v>
      </c>
      <c r="G192" s="394" t="s">
        <v>422</v>
      </c>
      <c r="H192" s="436" t="s">
        <v>33</v>
      </c>
      <c r="I192" s="51" t="s">
        <v>173</v>
      </c>
      <c r="J192" s="476">
        <v>2010.7</v>
      </c>
      <c r="K192" s="439" t="s">
        <v>1138</v>
      </c>
      <c r="L192" s="53" t="s">
        <v>1212</v>
      </c>
      <c r="M192" s="53" t="s">
        <v>1138</v>
      </c>
      <c r="N192" s="51" t="s">
        <v>401</v>
      </c>
      <c r="O192" s="19"/>
      <c r="P192" s="396">
        <f t="shared" si="15"/>
        <v>26</v>
      </c>
      <c r="Q192" s="397">
        <v>40695</v>
      </c>
    </row>
    <row r="193" customHeight="1" spans="1:17">
      <c r="A193" s="391">
        <v>191</v>
      </c>
      <c r="B193" s="51" t="s">
        <v>725</v>
      </c>
      <c r="C193" s="51" t="s">
        <v>43</v>
      </c>
      <c r="D193" s="392" t="s">
        <v>2275</v>
      </c>
      <c r="E193" s="393">
        <v>33228</v>
      </c>
      <c r="F193" s="457" t="s">
        <v>32</v>
      </c>
      <c r="G193" s="394" t="s">
        <v>422</v>
      </c>
      <c r="H193" s="395" t="s">
        <v>44</v>
      </c>
      <c r="I193" s="51" t="s">
        <v>173</v>
      </c>
      <c r="J193" s="476">
        <v>2008.1</v>
      </c>
      <c r="K193" s="51" t="s">
        <v>1138</v>
      </c>
      <c r="L193" s="53" t="s">
        <v>496</v>
      </c>
      <c r="M193" s="51" t="s">
        <v>1138</v>
      </c>
      <c r="N193" s="51" t="s">
        <v>401</v>
      </c>
      <c r="O193" s="19"/>
      <c r="P193" s="396">
        <f t="shared" si="15"/>
        <v>29</v>
      </c>
      <c r="Q193" s="442">
        <v>38200</v>
      </c>
    </row>
    <row r="194" customHeight="1" spans="1:17">
      <c r="A194" s="391">
        <v>192</v>
      </c>
      <c r="B194" s="53" t="s">
        <v>2276</v>
      </c>
      <c r="C194" s="51" t="s">
        <v>43</v>
      </c>
      <c r="D194" s="392" t="s">
        <v>2277</v>
      </c>
      <c r="E194" s="395">
        <v>31896</v>
      </c>
      <c r="F194" s="457" t="s">
        <v>32</v>
      </c>
      <c r="G194" s="394" t="s">
        <v>85</v>
      </c>
      <c r="H194" s="436" t="s">
        <v>33</v>
      </c>
      <c r="I194" s="51" t="s">
        <v>173</v>
      </c>
      <c r="J194" s="439">
        <v>2009.2</v>
      </c>
      <c r="K194" s="439" t="s">
        <v>1138</v>
      </c>
      <c r="L194" s="53" t="s">
        <v>1212</v>
      </c>
      <c r="M194" s="53" t="s">
        <v>1138</v>
      </c>
      <c r="N194" s="51" t="s">
        <v>401</v>
      </c>
      <c r="O194" s="19"/>
      <c r="P194" s="396">
        <f t="shared" si="15"/>
        <v>28</v>
      </c>
      <c r="Q194" s="437">
        <v>41395</v>
      </c>
    </row>
    <row r="195" customHeight="1" spans="1:17">
      <c r="A195" s="391">
        <v>193</v>
      </c>
      <c r="B195" s="51" t="s">
        <v>2278</v>
      </c>
      <c r="C195" s="51" t="s">
        <v>43</v>
      </c>
      <c r="D195" s="392" t="s">
        <v>2279</v>
      </c>
      <c r="E195" s="395">
        <v>32485</v>
      </c>
      <c r="F195" s="395" t="s">
        <v>75</v>
      </c>
      <c r="G195" s="394" t="s">
        <v>2280</v>
      </c>
      <c r="H195" s="395" t="s">
        <v>1662</v>
      </c>
      <c r="I195" s="51" t="s">
        <v>173</v>
      </c>
      <c r="J195" s="439">
        <v>2012.5</v>
      </c>
      <c r="K195" s="51" t="s">
        <v>1138</v>
      </c>
      <c r="L195" s="53" t="s">
        <v>496</v>
      </c>
      <c r="M195" s="51" t="s">
        <v>1138</v>
      </c>
      <c r="N195" s="51" t="s">
        <v>401</v>
      </c>
      <c r="O195" s="19"/>
      <c r="P195" s="396">
        <f t="shared" si="15"/>
        <v>23</v>
      </c>
      <c r="Q195" s="395">
        <v>42036</v>
      </c>
    </row>
    <row r="196" customHeight="1" spans="1:17">
      <c r="A196" s="391">
        <v>194</v>
      </c>
      <c r="B196" s="51" t="s">
        <v>2281</v>
      </c>
      <c r="C196" s="51" t="s">
        <v>43</v>
      </c>
      <c r="D196" s="392" t="s">
        <v>2282</v>
      </c>
      <c r="E196" s="395">
        <v>28390</v>
      </c>
      <c r="F196" s="457" t="s">
        <v>97</v>
      </c>
      <c r="G196" s="394" t="s">
        <v>422</v>
      </c>
      <c r="H196" s="436" t="s">
        <v>33</v>
      </c>
      <c r="I196" s="51" t="s">
        <v>173</v>
      </c>
      <c r="J196" s="476">
        <v>1997.5</v>
      </c>
      <c r="K196" s="51" t="s">
        <v>1138</v>
      </c>
      <c r="L196" s="53" t="s">
        <v>496</v>
      </c>
      <c r="M196" s="51" t="s">
        <v>1138</v>
      </c>
      <c r="N196" s="51" t="s">
        <v>401</v>
      </c>
      <c r="O196" s="19"/>
    </row>
    <row r="197" customHeight="1" spans="1:17">
      <c r="A197" s="391">
        <v>195</v>
      </c>
      <c r="B197" s="51" t="s">
        <v>2283</v>
      </c>
      <c r="C197" s="51" t="s">
        <v>43</v>
      </c>
      <c r="D197" s="392" t="s">
        <v>2284</v>
      </c>
      <c r="E197" s="395">
        <v>30960</v>
      </c>
      <c r="F197" s="457" t="s">
        <v>97</v>
      </c>
      <c r="G197" s="394" t="s">
        <v>422</v>
      </c>
      <c r="H197" s="436" t="s">
        <v>69</v>
      </c>
      <c r="I197" s="51" t="s">
        <v>173</v>
      </c>
      <c r="J197" s="33">
        <v>2007.3</v>
      </c>
      <c r="K197" s="439" t="s">
        <v>1138</v>
      </c>
      <c r="L197" s="53" t="s">
        <v>1212</v>
      </c>
      <c r="M197" s="51" t="s">
        <v>1138</v>
      </c>
      <c r="N197" s="51" t="s">
        <v>401</v>
      </c>
      <c r="O197" s="19"/>
      <c r="P197" s="396">
        <f t="shared" ref="P197:P202" si="16">2015-MID(D217,7,4)</f>
        <v>26</v>
      </c>
      <c r="Q197" s="395">
        <v>41760</v>
      </c>
    </row>
    <row r="198" customHeight="1" spans="1:17">
      <c r="A198" s="391">
        <v>196</v>
      </c>
      <c r="B198" s="23" t="s">
        <v>802</v>
      </c>
      <c r="C198" s="391" t="s">
        <v>43</v>
      </c>
      <c r="D198" s="392" t="s">
        <v>2285</v>
      </c>
      <c r="E198" s="395">
        <v>31986</v>
      </c>
      <c r="F198" s="395" t="s">
        <v>32</v>
      </c>
      <c r="G198" s="394" t="s">
        <v>85</v>
      </c>
      <c r="H198" s="436" t="s">
        <v>33</v>
      </c>
      <c r="I198" s="51" t="s">
        <v>173</v>
      </c>
      <c r="J198" s="439">
        <v>2009.7</v>
      </c>
      <c r="K198" s="51" t="s">
        <v>1138</v>
      </c>
      <c r="L198" s="53" t="s">
        <v>496</v>
      </c>
      <c r="M198" s="53" t="s">
        <v>1138</v>
      </c>
      <c r="N198" s="51" t="s">
        <v>401</v>
      </c>
      <c r="O198" s="19"/>
      <c r="P198" s="396">
        <f t="shared" si="16"/>
        <v>25</v>
      </c>
      <c r="Q198" s="395">
        <v>41791</v>
      </c>
    </row>
    <row r="199" customHeight="1" spans="1:17">
      <c r="A199" s="391">
        <v>197</v>
      </c>
      <c r="B199" s="23" t="s">
        <v>1407</v>
      </c>
      <c r="C199" s="51" t="s">
        <v>43</v>
      </c>
      <c r="D199" s="444" t="s">
        <v>2286</v>
      </c>
      <c r="E199" s="395">
        <v>33862</v>
      </c>
      <c r="F199" s="479" t="s">
        <v>97</v>
      </c>
      <c r="G199" s="394" t="s">
        <v>422</v>
      </c>
      <c r="H199" s="395" t="s">
        <v>161</v>
      </c>
      <c r="I199" s="51" t="s">
        <v>173</v>
      </c>
      <c r="J199" s="439">
        <v>2016.6</v>
      </c>
      <c r="K199" s="439" t="s">
        <v>1138</v>
      </c>
      <c r="L199" s="53" t="s">
        <v>1212</v>
      </c>
      <c r="M199" s="51" t="s">
        <v>1138</v>
      </c>
      <c r="N199" s="51" t="s">
        <v>401</v>
      </c>
      <c r="O199" s="19"/>
      <c r="P199" s="396">
        <f t="shared" si="16"/>
        <v>24</v>
      </c>
      <c r="Q199" s="395">
        <v>41821</v>
      </c>
    </row>
    <row r="200" customHeight="1" spans="1:17">
      <c r="A200" s="391">
        <v>198</v>
      </c>
      <c r="B200" s="23" t="s">
        <v>2287</v>
      </c>
      <c r="C200" s="20" t="s">
        <v>43</v>
      </c>
      <c r="D200" s="444" t="s">
        <v>2288</v>
      </c>
      <c r="E200" s="395">
        <v>33882</v>
      </c>
      <c r="F200" s="479" t="s">
        <v>97</v>
      </c>
      <c r="G200" s="493" t="s">
        <v>162</v>
      </c>
      <c r="H200" s="395" t="s">
        <v>161</v>
      </c>
      <c r="I200" s="51" t="s">
        <v>173</v>
      </c>
      <c r="J200" s="439">
        <v>2016.6</v>
      </c>
      <c r="K200" s="439" t="s">
        <v>1138</v>
      </c>
      <c r="L200" s="465" t="s">
        <v>1212</v>
      </c>
      <c r="M200" s="482" t="s">
        <v>1138</v>
      </c>
      <c r="N200" s="51" t="s">
        <v>401</v>
      </c>
      <c r="O200" s="19"/>
      <c r="P200" s="396">
        <f t="shared" si="16"/>
        <v>25</v>
      </c>
      <c r="Q200" s="395">
        <v>41821</v>
      </c>
    </row>
    <row r="201" customHeight="1" spans="1:17">
      <c r="A201" s="391">
        <v>199</v>
      </c>
      <c r="B201" s="23" t="s">
        <v>2289</v>
      </c>
      <c r="C201" s="51" t="s">
        <v>43</v>
      </c>
      <c r="D201" s="490" t="s">
        <v>2290</v>
      </c>
      <c r="E201" s="473">
        <v>33064</v>
      </c>
      <c r="F201" s="494" t="s">
        <v>97</v>
      </c>
      <c r="G201" s="493" t="s">
        <v>117</v>
      </c>
      <c r="H201" s="473" t="s">
        <v>69</v>
      </c>
      <c r="I201" s="51" t="s">
        <v>173</v>
      </c>
      <c r="J201" s="486">
        <v>2016.6</v>
      </c>
      <c r="K201" s="439" t="s">
        <v>1138</v>
      </c>
      <c r="L201" s="465" t="s">
        <v>1212</v>
      </c>
      <c r="M201" s="482" t="s">
        <v>1138</v>
      </c>
      <c r="N201" s="51" t="s">
        <v>401</v>
      </c>
      <c r="O201" s="19"/>
      <c r="P201" s="396">
        <f t="shared" si="16"/>
        <v>25</v>
      </c>
      <c r="Q201" s="395">
        <v>42125</v>
      </c>
    </row>
    <row r="202" customHeight="1" spans="1:17">
      <c r="A202" s="391">
        <v>200</v>
      </c>
      <c r="B202" s="53" t="s">
        <v>1032</v>
      </c>
      <c r="C202" s="436" t="s">
        <v>43</v>
      </c>
      <c r="D202" s="495" t="s">
        <v>2291</v>
      </c>
      <c r="E202" s="395">
        <v>32438</v>
      </c>
      <c r="F202" s="436" t="s">
        <v>32</v>
      </c>
      <c r="G202" s="394" t="s">
        <v>2091</v>
      </c>
      <c r="H202" s="53" t="s">
        <v>854</v>
      </c>
      <c r="I202" s="436" t="s">
        <v>768</v>
      </c>
      <c r="J202" s="51">
        <v>2014.7</v>
      </c>
      <c r="K202" s="51" t="s">
        <v>1854</v>
      </c>
      <c r="L202" s="391" t="s">
        <v>228</v>
      </c>
      <c r="M202" s="51" t="s">
        <v>1854</v>
      </c>
      <c r="N202" s="53" t="s">
        <v>57</v>
      </c>
      <c r="O202" s="19"/>
      <c r="P202" s="396">
        <f t="shared" si="16"/>
        <v>23</v>
      </c>
      <c r="Q202" s="422">
        <v>42186</v>
      </c>
    </row>
    <row r="203" customHeight="1" spans="1:17">
      <c r="A203" s="391">
        <v>201</v>
      </c>
      <c r="B203" s="53" t="s">
        <v>1030</v>
      </c>
      <c r="C203" s="51" t="s">
        <v>31</v>
      </c>
      <c r="D203" s="444" t="s">
        <v>2292</v>
      </c>
      <c r="E203" s="395">
        <v>32914</v>
      </c>
      <c r="F203" s="395" t="s">
        <v>32</v>
      </c>
      <c r="G203" s="394" t="s">
        <v>2057</v>
      </c>
      <c r="H203" s="436" t="s">
        <v>91</v>
      </c>
      <c r="I203" s="51" t="s">
        <v>768</v>
      </c>
      <c r="J203" s="19">
        <v>2015.7</v>
      </c>
      <c r="K203" s="51" t="s">
        <v>1854</v>
      </c>
      <c r="L203" s="391" t="s">
        <v>228</v>
      </c>
      <c r="M203" s="51" t="s">
        <v>1854</v>
      </c>
      <c r="N203" s="53" t="s">
        <v>57</v>
      </c>
      <c r="O203" s="19"/>
      <c r="P203" s="396">
        <f t="shared" ref="P203:P206" si="17">2015-MID(D226,7,4)</f>
        <v>39</v>
      </c>
      <c r="Q203" s="442">
        <v>35674</v>
      </c>
    </row>
    <row r="204" customHeight="1" spans="1:17">
      <c r="A204" s="391">
        <v>202</v>
      </c>
      <c r="B204" s="53" t="s">
        <v>2293</v>
      </c>
      <c r="C204" s="51" t="s">
        <v>43</v>
      </c>
      <c r="D204" s="444" t="s">
        <v>2294</v>
      </c>
      <c r="E204" s="395">
        <v>33883</v>
      </c>
      <c r="F204" s="473" t="s">
        <v>32</v>
      </c>
      <c r="G204" s="394" t="s">
        <v>2057</v>
      </c>
      <c r="H204" s="436" t="s">
        <v>91</v>
      </c>
      <c r="I204" s="51" t="s">
        <v>768</v>
      </c>
      <c r="J204" s="19">
        <v>2015.7</v>
      </c>
      <c r="K204" s="51" t="s">
        <v>1854</v>
      </c>
      <c r="L204" s="391" t="s">
        <v>228</v>
      </c>
      <c r="M204" s="51" t="s">
        <v>1854</v>
      </c>
      <c r="N204" s="53" t="s">
        <v>57</v>
      </c>
      <c r="O204" s="19"/>
      <c r="P204" s="396">
        <f t="shared" si="17"/>
        <v>37</v>
      </c>
      <c r="Q204" s="442">
        <v>38899</v>
      </c>
    </row>
    <row r="205" customHeight="1" spans="1:17">
      <c r="A205" s="391">
        <v>203</v>
      </c>
      <c r="B205" s="51" t="s">
        <v>2295</v>
      </c>
      <c r="C205" s="51" t="s">
        <v>43</v>
      </c>
      <c r="D205" s="392" t="s">
        <v>2296</v>
      </c>
      <c r="E205" s="393">
        <v>31871</v>
      </c>
      <c r="F205" s="395" t="s">
        <v>97</v>
      </c>
      <c r="G205" s="394" t="s">
        <v>2008</v>
      </c>
      <c r="H205" s="395" t="s">
        <v>33</v>
      </c>
      <c r="I205" s="51" t="s">
        <v>173</v>
      </c>
      <c r="J205" s="496">
        <v>2008.1</v>
      </c>
      <c r="K205" s="51" t="s">
        <v>1138</v>
      </c>
      <c r="L205" s="53" t="s">
        <v>496</v>
      </c>
      <c r="M205" s="51" t="s">
        <v>1138</v>
      </c>
      <c r="N205" s="51" t="s">
        <v>57</v>
      </c>
      <c r="O205" s="19"/>
      <c r="P205" s="396">
        <f t="shared" si="17"/>
        <v>30</v>
      </c>
      <c r="Q205" s="442">
        <v>38169</v>
      </c>
    </row>
    <row r="206" customHeight="1" spans="1:17">
      <c r="A206" s="391">
        <v>204</v>
      </c>
      <c r="B206" s="53" t="s">
        <v>2297</v>
      </c>
      <c r="C206" s="51" t="s">
        <v>43</v>
      </c>
      <c r="D206" s="392" t="s">
        <v>2298</v>
      </c>
      <c r="E206" s="395">
        <v>31363</v>
      </c>
      <c r="F206" s="457" t="s">
        <v>32</v>
      </c>
      <c r="G206" s="394" t="s">
        <v>85</v>
      </c>
      <c r="H206" s="395" t="s">
        <v>69</v>
      </c>
      <c r="I206" s="51" t="s">
        <v>173</v>
      </c>
      <c r="J206" s="439">
        <v>2009.6</v>
      </c>
      <c r="K206" s="439" t="s">
        <v>1138</v>
      </c>
      <c r="L206" s="53" t="s">
        <v>1212</v>
      </c>
      <c r="M206" s="53" t="s">
        <v>1138</v>
      </c>
      <c r="N206" s="51" t="s">
        <v>57</v>
      </c>
      <c r="O206" s="19"/>
      <c r="P206" s="396">
        <f t="shared" si="17"/>
        <v>30</v>
      </c>
      <c r="Q206" s="442">
        <v>38991</v>
      </c>
    </row>
    <row r="207" customHeight="1" spans="1:17">
      <c r="A207" s="391">
        <v>205</v>
      </c>
      <c r="B207" s="53" t="s">
        <v>420</v>
      </c>
      <c r="C207" s="51" t="s">
        <v>43</v>
      </c>
      <c r="D207" s="392" t="s">
        <v>2299</v>
      </c>
      <c r="E207" s="395">
        <v>28932</v>
      </c>
      <c r="F207" s="395" t="s">
        <v>97</v>
      </c>
      <c r="G207" s="488" t="s">
        <v>117</v>
      </c>
      <c r="H207" s="395" t="s">
        <v>69</v>
      </c>
      <c r="I207" s="51" t="s">
        <v>173</v>
      </c>
      <c r="J207" s="476">
        <v>2000.6</v>
      </c>
      <c r="K207" s="51" t="s">
        <v>1138</v>
      </c>
      <c r="L207" s="53" t="s">
        <v>496</v>
      </c>
      <c r="M207" s="53" t="s">
        <v>1138</v>
      </c>
      <c r="N207" s="51" t="s">
        <v>57</v>
      </c>
      <c r="O207" s="19"/>
      <c r="P207" s="396" t="e">
        <v>#REF!</v>
      </c>
      <c r="Q207" s="442">
        <v>38534</v>
      </c>
    </row>
    <row r="208" customHeight="1" spans="1:17">
      <c r="A208" s="391">
        <v>206</v>
      </c>
      <c r="B208" s="53" t="s">
        <v>737</v>
      </c>
      <c r="C208" s="51" t="s">
        <v>43</v>
      </c>
      <c r="D208" s="392" t="s">
        <v>2300</v>
      </c>
      <c r="E208" s="395">
        <v>28176</v>
      </c>
      <c r="F208" s="436" t="s">
        <v>97</v>
      </c>
      <c r="G208" s="488" t="s">
        <v>2008</v>
      </c>
      <c r="H208" s="436" t="s">
        <v>44</v>
      </c>
      <c r="I208" s="51" t="s">
        <v>173</v>
      </c>
      <c r="J208" s="439">
        <v>1997.9</v>
      </c>
      <c r="K208" s="51" t="s">
        <v>1138</v>
      </c>
      <c r="L208" s="53" t="s">
        <v>496</v>
      </c>
      <c r="M208" s="53" t="s">
        <v>1138</v>
      </c>
      <c r="N208" s="51" t="s">
        <v>57</v>
      </c>
      <c r="O208" s="19"/>
      <c r="P208" s="396">
        <f t="shared" ref="P208:P219" si="18">2015-MID(D230,7,4)</f>
        <v>29</v>
      </c>
      <c r="Q208" s="442">
        <v>39479</v>
      </c>
    </row>
    <row r="209" customHeight="1" spans="1:17">
      <c r="A209" s="391">
        <v>207</v>
      </c>
      <c r="B209" s="53" t="s">
        <v>2301</v>
      </c>
      <c r="C209" s="51" t="s">
        <v>43</v>
      </c>
      <c r="D209" s="392" t="s">
        <v>2302</v>
      </c>
      <c r="E209" s="395">
        <v>31516</v>
      </c>
      <c r="F209" s="395" t="s">
        <v>97</v>
      </c>
      <c r="G209" s="394" t="s">
        <v>1568</v>
      </c>
      <c r="H209" s="395" t="s">
        <v>2256</v>
      </c>
      <c r="I209" s="51" t="s">
        <v>173</v>
      </c>
      <c r="J209" s="439">
        <v>2011.3</v>
      </c>
      <c r="K209" s="51" t="s">
        <v>1138</v>
      </c>
      <c r="L209" s="53" t="s">
        <v>496</v>
      </c>
      <c r="M209" s="53" t="s">
        <v>1138</v>
      </c>
      <c r="N209" s="51" t="s">
        <v>57</v>
      </c>
      <c r="O209" s="461"/>
      <c r="P209" s="396">
        <f t="shared" si="18"/>
        <v>30</v>
      </c>
      <c r="Q209" s="397">
        <v>39479</v>
      </c>
    </row>
    <row r="210" customHeight="1" spans="1:17">
      <c r="A210" s="391">
        <v>208</v>
      </c>
      <c r="B210" s="53" t="s">
        <v>2303</v>
      </c>
      <c r="C210" s="51" t="s">
        <v>43</v>
      </c>
      <c r="D210" s="392" t="s">
        <v>2304</v>
      </c>
      <c r="E210" s="395">
        <v>32662</v>
      </c>
      <c r="F210" s="395" t="s">
        <v>97</v>
      </c>
      <c r="G210" s="394" t="s">
        <v>2008</v>
      </c>
      <c r="H210" s="395" t="s">
        <v>2017</v>
      </c>
      <c r="I210" s="51" t="s">
        <v>173</v>
      </c>
      <c r="J210" s="439">
        <v>2011.3</v>
      </c>
      <c r="K210" s="51" t="s">
        <v>1138</v>
      </c>
      <c r="L210" s="53" t="s">
        <v>496</v>
      </c>
      <c r="M210" s="53" t="s">
        <v>1138</v>
      </c>
      <c r="N210" s="51" t="s">
        <v>57</v>
      </c>
      <c r="O210" s="463" t="s">
        <v>1998</v>
      </c>
      <c r="P210" s="396">
        <f t="shared" si="18"/>
        <v>29</v>
      </c>
      <c r="Q210" s="397">
        <v>39965</v>
      </c>
    </row>
    <row r="211" customHeight="1" spans="1:17">
      <c r="A211" s="391">
        <v>209</v>
      </c>
      <c r="B211" s="36" t="s">
        <v>2305</v>
      </c>
      <c r="C211" s="51" t="s">
        <v>43</v>
      </c>
      <c r="D211" s="392" t="s">
        <v>2306</v>
      </c>
      <c r="E211" s="395">
        <v>32852</v>
      </c>
      <c r="F211" s="436" t="s">
        <v>75</v>
      </c>
      <c r="G211" s="488" t="s">
        <v>1568</v>
      </c>
      <c r="H211" s="436" t="s">
        <v>1662</v>
      </c>
      <c r="I211" s="51" t="s">
        <v>173</v>
      </c>
      <c r="J211" s="439">
        <v>2011.1</v>
      </c>
      <c r="K211" s="439" t="s">
        <v>1138</v>
      </c>
      <c r="L211" s="53" t="s">
        <v>1212</v>
      </c>
      <c r="M211" s="53" t="s">
        <v>1138</v>
      </c>
      <c r="N211" s="51" t="s">
        <v>57</v>
      </c>
      <c r="O211" s="440"/>
      <c r="P211" s="396">
        <f t="shared" si="18"/>
        <v>27</v>
      </c>
      <c r="Q211" s="397">
        <v>39965</v>
      </c>
    </row>
    <row r="212" customHeight="1" spans="1:17">
      <c r="A212" s="391">
        <v>210</v>
      </c>
      <c r="B212" s="36" t="s">
        <v>2307</v>
      </c>
      <c r="C212" s="51" t="s">
        <v>43</v>
      </c>
      <c r="D212" s="392" t="s">
        <v>2308</v>
      </c>
      <c r="E212" s="395">
        <v>32867</v>
      </c>
      <c r="F212" s="395" t="s">
        <v>97</v>
      </c>
      <c r="G212" s="394" t="s">
        <v>2008</v>
      </c>
      <c r="H212" s="395" t="s">
        <v>33</v>
      </c>
      <c r="I212" s="51" t="s">
        <v>173</v>
      </c>
      <c r="J212" s="439">
        <v>2011.6</v>
      </c>
      <c r="K212" s="439" t="s">
        <v>1138</v>
      </c>
      <c r="L212" s="53" t="s">
        <v>1212</v>
      </c>
      <c r="M212" s="53" t="s">
        <v>1138</v>
      </c>
      <c r="N212" s="51" t="s">
        <v>57</v>
      </c>
      <c r="O212" s="461"/>
      <c r="P212" s="396">
        <f t="shared" si="18"/>
        <v>27</v>
      </c>
      <c r="Q212" s="397">
        <v>40603</v>
      </c>
    </row>
    <row r="213" customHeight="1" spans="1:17">
      <c r="A213" s="391">
        <v>211</v>
      </c>
      <c r="B213" s="51" t="s">
        <v>738</v>
      </c>
      <c r="C213" s="51" t="s">
        <v>43</v>
      </c>
      <c r="D213" s="392" t="s">
        <v>2309</v>
      </c>
      <c r="E213" s="395">
        <v>31596</v>
      </c>
      <c r="F213" s="457" t="s">
        <v>32</v>
      </c>
      <c r="G213" s="394" t="s">
        <v>85</v>
      </c>
      <c r="H213" s="395" t="s">
        <v>69</v>
      </c>
      <c r="I213" s="51" t="s">
        <v>173</v>
      </c>
      <c r="J213" s="476">
        <v>2004.8</v>
      </c>
      <c r="K213" s="51" t="s">
        <v>1138</v>
      </c>
      <c r="L213" s="53" t="s">
        <v>496</v>
      </c>
      <c r="M213" s="51" t="s">
        <v>1138</v>
      </c>
      <c r="N213" s="51" t="s">
        <v>57</v>
      </c>
      <c r="O213" s="440"/>
      <c r="P213" s="396">
        <f t="shared" si="18"/>
        <v>23</v>
      </c>
      <c r="Q213" s="397">
        <v>40603</v>
      </c>
    </row>
    <row r="214" customHeight="1" spans="1:17">
      <c r="A214" s="391">
        <v>212</v>
      </c>
      <c r="B214" s="51" t="s">
        <v>1090</v>
      </c>
      <c r="C214" s="51" t="s">
        <v>43</v>
      </c>
      <c r="D214" s="392" t="s">
        <v>2310</v>
      </c>
      <c r="E214" s="395">
        <v>32137</v>
      </c>
      <c r="F214" s="395" t="s">
        <v>32</v>
      </c>
      <c r="G214" s="52" t="s">
        <v>1872</v>
      </c>
      <c r="H214" s="53" t="s">
        <v>33</v>
      </c>
      <c r="I214" s="51" t="s">
        <v>173</v>
      </c>
      <c r="J214" s="480">
        <v>2013.5</v>
      </c>
      <c r="K214" s="51" t="s">
        <v>1138</v>
      </c>
      <c r="L214" s="53" t="s">
        <v>496</v>
      </c>
      <c r="M214" s="51" t="s">
        <v>1138</v>
      </c>
      <c r="N214" s="53" t="s">
        <v>57</v>
      </c>
      <c r="O214" s="19"/>
      <c r="P214" s="396">
        <f t="shared" si="18"/>
        <v>28</v>
      </c>
      <c r="Q214" s="397">
        <v>40603</v>
      </c>
    </row>
    <row r="215" customHeight="1" spans="1:17">
      <c r="A215" s="391">
        <v>213</v>
      </c>
      <c r="B215" s="53" t="s">
        <v>2311</v>
      </c>
      <c r="C215" s="436" t="s">
        <v>43</v>
      </c>
      <c r="D215" s="444" t="s">
        <v>2312</v>
      </c>
      <c r="E215" s="393">
        <v>33661</v>
      </c>
      <c r="F215" s="395" t="s">
        <v>32</v>
      </c>
      <c r="G215" s="394" t="s">
        <v>2128</v>
      </c>
      <c r="H215" s="436" t="s">
        <v>44</v>
      </c>
      <c r="I215" s="51" t="s">
        <v>173</v>
      </c>
      <c r="J215" s="51">
        <v>2015.2</v>
      </c>
      <c r="K215" s="51" t="s">
        <v>1138</v>
      </c>
      <c r="L215" s="53" t="s">
        <v>496</v>
      </c>
      <c r="M215" s="51" t="s">
        <v>1138</v>
      </c>
      <c r="N215" s="53" t="s">
        <v>57</v>
      </c>
      <c r="O215" s="19"/>
      <c r="P215" s="396">
        <f t="shared" si="18"/>
        <v>23</v>
      </c>
      <c r="Q215" s="397">
        <v>40756</v>
      </c>
    </row>
    <row r="216" customHeight="1" spans="1:17">
      <c r="A216" s="391">
        <v>214</v>
      </c>
      <c r="B216" s="23" t="s">
        <v>2313</v>
      </c>
      <c r="C216" s="51" t="s">
        <v>43</v>
      </c>
      <c r="D216" s="392" t="s">
        <v>2314</v>
      </c>
      <c r="E216" s="395">
        <v>34574</v>
      </c>
      <c r="F216" s="53" t="s">
        <v>32</v>
      </c>
      <c r="G216" s="52"/>
      <c r="H216" s="23" t="s">
        <v>2315</v>
      </c>
      <c r="I216" s="51" t="s">
        <v>173</v>
      </c>
      <c r="J216" s="480">
        <v>2016.4</v>
      </c>
      <c r="K216" s="439" t="s">
        <v>1138</v>
      </c>
      <c r="L216" s="53" t="s">
        <v>1212</v>
      </c>
      <c r="M216" s="51" t="s">
        <v>1138</v>
      </c>
      <c r="N216" s="51" t="s">
        <v>57</v>
      </c>
      <c r="O216" s="19"/>
      <c r="P216" s="396">
        <f t="shared" si="18"/>
        <v>28</v>
      </c>
      <c r="Q216" s="437">
        <v>40817</v>
      </c>
    </row>
    <row r="217" customHeight="1" spans="1:17">
      <c r="A217" s="391">
        <v>215</v>
      </c>
      <c r="B217" s="53" t="s">
        <v>1001</v>
      </c>
      <c r="C217" s="53" t="s">
        <v>31</v>
      </c>
      <c r="D217" s="441" t="s">
        <v>2316</v>
      </c>
      <c r="E217" s="438">
        <v>32803</v>
      </c>
      <c r="F217" s="436" t="s">
        <v>32</v>
      </c>
      <c r="G217" s="394" t="s">
        <v>2091</v>
      </c>
      <c r="H217" s="53" t="s">
        <v>33</v>
      </c>
      <c r="I217" s="436" t="s">
        <v>768</v>
      </c>
      <c r="J217" s="51">
        <v>2014.5</v>
      </c>
      <c r="K217" s="51" t="s">
        <v>1854</v>
      </c>
      <c r="L217" s="391" t="s">
        <v>228</v>
      </c>
      <c r="M217" s="51" t="s">
        <v>1854</v>
      </c>
      <c r="N217" s="53" t="s">
        <v>92</v>
      </c>
      <c r="O217" s="19"/>
      <c r="P217" s="396">
        <f t="shared" si="18"/>
        <v>24</v>
      </c>
      <c r="Q217" s="473">
        <v>42186</v>
      </c>
    </row>
    <row r="218" customHeight="1" spans="1:17">
      <c r="A218" s="391">
        <v>216</v>
      </c>
      <c r="B218" s="53" t="s">
        <v>364</v>
      </c>
      <c r="C218" s="53" t="s">
        <v>31</v>
      </c>
      <c r="D218" s="392" t="s">
        <v>2317</v>
      </c>
      <c r="E218" s="438">
        <v>33156</v>
      </c>
      <c r="F218" s="436" t="s">
        <v>32</v>
      </c>
      <c r="G218" s="394" t="s">
        <v>2091</v>
      </c>
      <c r="H218" s="53" t="s">
        <v>91</v>
      </c>
      <c r="I218" s="436" t="s">
        <v>768</v>
      </c>
      <c r="J218" s="51">
        <v>2014.6</v>
      </c>
      <c r="K218" s="51" t="s">
        <v>1854</v>
      </c>
      <c r="L218" s="391" t="s">
        <v>228</v>
      </c>
      <c r="M218" s="51" t="s">
        <v>1854</v>
      </c>
      <c r="N218" s="53" t="s">
        <v>92</v>
      </c>
      <c r="O218" s="19"/>
      <c r="P218" s="396">
        <f t="shared" si="18"/>
        <v>26</v>
      </c>
      <c r="Q218" s="442">
        <v>40603</v>
      </c>
    </row>
    <row r="219" customHeight="1" spans="1:17">
      <c r="A219" s="391">
        <v>217</v>
      </c>
      <c r="B219" s="23" t="s">
        <v>2318</v>
      </c>
      <c r="C219" s="53" t="s">
        <v>31</v>
      </c>
      <c r="D219" s="392" t="s">
        <v>2319</v>
      </c>
      <c r="E219" s="438">
        <v>33378</v>
      </c>
      <c r="F219" s="436" t="s">
        <v>32</v>
      </c>
      <c r="G219" s="394" t="s">
        <v>2091</v>
      </c>
      <c r="H219" s="53" t="s">
        <v>854</v>
      </c>
      <c r="I219" s="436" t="s">
        <v>768</v>
      </c>
      <c r="J219" s="51">
        <v>2014.7</v>
      </c>
      <c r="K219" s="51" t="s">
        <v>1854</v>
      </c>
      <c r="L219" s="391" t="s">
        <v>228</v>
      </c>
      <c r="M219" s="51" t="s">
        <v>1854</v>
      </c>
      <c r="N219" s="53" t="s">
        <v>92</v>
      </c>
      <c r="O219" s="19"/>
      <c r="P219" s="396">
        <f t="shared" si="18"/>
        <v>24</v>
      </c>
      <c r="Q219" s="397">
        <v>40878</v>
      </c>
    </row>
    <row r="220" customHeight="1" spans="1:17">
      <c r="A220" s="391">
        <v>218</v>
      </c>
      <c r="B220" s="23" t="s">
        <v>1003</v>
      </c>
      <c r="C220" s="53" t="s">
        <v>31</v>
      </c>
      <c r="D220" s="392" t="s">
        <v>2320</v>
      </c>
      <c r="E220" s="438">
        <v>32875</v>
      </c>
      <c r="F220" s="436" t="s">
        <v>32</v>
      </c>
      <c r="G220" s="394" t="s">
        <v>2091</v>
      </c>
      <c r="H220" s="53" t="s">
        <v>854</v>
      </c>
      <c r="I220" s="436" t="s">
        <v>768</v>
      </c>
      <c r="J220" s="51">
        <v>2014.7</v>
      </c>
      <c r="K220" s="51" t="s">
        <v>1854</v>
      </c>
      <c r="L220" s="391" t="s">
        <v>228</v>
      </c>
      <c r="M220" s="51" t="s">
        <v>1854</v>
      </c>
      <c r="N220" s="53" t="s">
        <v>92</v>
      </c>
      <c r="O220" s="19"/>
      <c r="P220" s="396">
        <f>2015-MID(离职人员!D10,7,4)</f>
        <v>25</v>
      </c>
      <c r="Q220" s="422">
        <v>41456</v>
      </c>
    </row>
    <row r="221" customHeight="1" spans="1:17">
      <c r="A221" s="391">
        <v>219</v>
      </c>
      <c r="B221" s="53" t="s">
        <v>2321</v>
      </c>
      <c r="C221" s="53" t="s">
        <v>31</v>
      </c>
      <c r="D221" s="444" t="s">
        <v>2322</v>
      </c>
      <c r="E221" s="395">
        <v>32935</v>
      </c>
      <c r="F221" s="395" t="s">
        <v>32</v>
      </c>
      <c r="G221" s="394" t="s">
        <v>2057</v>
      </c>
      <c r="H221" s="436" t="s">
        <v>91</v>
      </c>
      <c r="I221" s="436" t="s">
        <v>768</v>
      </c>
      <c r="J221" s="51">
        <v>2015.5</v>
      </c>
      <c r="K221" s="51" t="s">
        <v>1854</v>
      </c>
      <c r="L221" s="391" t="s">
        <v>228</v>
      </c>
      <c r="M221" s="51" t="s">
        <v>1854</v>
      </c>
      <c r="N221" s="53" t="s">
        <v>92</v>
      </c>
      <c r="O221" s="19"/>
      <c r="P221" s="396">
        <f>2015-MID(D242,7,4)</f>
        <v>26</v>
      </c>
      <c r="Q221" s="395">
        <v>41821</v>
      </c>
    </row>
    <row r="222" customHeight="1" spans="1:17">
      <c r="A222" s="391">
        <v>220</v>
      </c>
      <c r="B222" s="53" t="s">
        <v>2323</v>
      </c>
      <c r="C222" s="51" t="s">
        <v>43</v>
      </c>
      <c r="D222" s="444" t="s">
        <v>2324</v>
      </c>
      <c r="E222" s="395">
        <v>33635</v>
      </c>
      <c r="F222" s="395" t="s">
        <v>32</v>
      </c>
      <c r="G222" s="394" t="s">
        <v>2057</v>
      </c>
      <c r="H222" s="436" t="s">
        <v>44</v>
      </c>
      <c r="I222" s="51" t="s">
        <v>768</v>
      </c>
      <c r="J222" s="19">
        <v>2015.7</v>
      </c>
      <c r="K222" s="19" t="s">
        <v>1854</v>
      </c>
      <c r="L222" s="391"/>
      <c r="M222" s="51" t="s">
        <v>1854</v>
      </c>
      <c r="N222" s="53" t="s">
        <v>92</v>
      </c>
      <c r="O222" s="19"/>
      <c r="P222" s="396">
        <f>2015-MID(D243,7,4)</f>
        <v>22</v>
      </c>
      <c r="Q222" s="395">
        <v>42125</v>
      </c>
    </row>
    <row r="223" customHeight="1" spans="1:17">
      <c r="A223" s="391">
        <v>221</v>
      </c>
      <c r="B223" s="23" t="s">
        <v>2325</v>
      </c>
      <c r="C223" s="20" t="s">
        <v>43</v>
      </c>
      <c r="D223" s="392" t="s">
        <v>2326</v>
      </c>
      <c r="E223" s="473">
        <v>33702</v>
      </c>
      <c r="F223" s="53" t="s">
        <v>32</v>
      </c>
      <c r="G223" s="394" t="s">
        <v>1864</v>
      </c>
      <c r="H223" s="395" t="s">
        <v>91</v>
      </c>
      <c r="I223" s="51" t="s">
        <v>173</v>
      </c>
      <c r="J223" s="53">
        <v>2016.7</v>
      </c>
      <c r="K223" s="51" t="s">
        <v>1138</v>
      </c>
      <c r="L223" s="20" t="s">
        <v>2214</v>
      </c>
      <c r="M223" s="51" t="s">
        <v>1138</v>
      </c>
      <c r="N223" s="51" t="s">
        <v>418</v>
      </c>
      <c r="O223" s="53"/>
      <c r="P223" s="396">
        <f>2015-MID(离职人员!D7,7,4)</f>
        <v>26</v>
      </c>
      <c r="Q223" s="422">
        <v>42186</v>
      </c>
    </row>
    <row r="224" customHeight="1" spans="1:17">
      <c r="A224" s="391">
        <v>222</v>
      </c>
      <c r="B224" s="474" t="s">
        <v>2327</v>
      </c>
      <c r="C224" s="474" t="s">
        <v>43</v>
      </c>
      <c r="D224" s="444" t="s">
        <v>2328</v>
      </c>
      <c r="E224" s="445">
        <v>34732</v>
      </c>
      <c r="F224" s="53" t="s">
        <v>32</v>
      </c>
      <c r="G224" s="394" t="s">
        <v>1860</v>
      </c>
      <c r="H224" s="446" t="s">
        <v>2329</v>
      </c>
      <c r="I224" s="443" t="s">
        <v>173</v>
      </c>
      <c r="J224" s="447">
        <v>2017.7</v>
      </c>
      <c r="K224" s="51" t="s">
        <v>1138</v>
      </c>
      <c r="L224" s="19"/>
      <c r="M224" s="19"/>
      <c r="N224" s="51" t="s">
        <v>418</v>
      </c>
      <c r="O224" s="19"/>
      <c r="P224" s="396">
        <f t="shared" ref="P224:P237" si="19">2015-MID(D244,7,4)</f>
        <v>25</v>
      </c>
      <c r="Q224" s="395">
        <v>42036</v>
      </c>
    </row>
    <row r="225" customHeight="1" spans="1:17">
      <c r="A225" s="391">
        <v>223</v>
      </c>
      <c r="B225" s="443" t="s">
        <v>2330</v>
      </c>
      <c r="C225" s="443" t="s">
        <v>43</v>
      </c>
      <c r="D225" s="444" t="s">
        <v>2331</v>
      </c>
      <c r="E225" s="445">
        <v>33578</v>
      </c>
      <c r="F225" s="53" t="s">
        <v>32</v>
      </c>
      <c r="G225" s="484" t="s">
        <v>1864</v>
      </c>
      <c r="H225" s="464" t="s">
        <v>2332</v>
      </c>
      <c r="I225" s="443" t="s">
        <v>173</v>
      </c>
      <c r="J225" s="447">
        <v>2017.8</v>
      </c>
      <c r="K225" s="51" t="s">
        <v>1138</v>
      </c>
      <c r="L225" s="19"/>
      <c r="M225" s="19"/>
      <c r="N225" s="51" t="s">
        <v>418</v>
      </c>
      <c r="O225" s="19"/>
      <c r="P225" s="396">
        <f t="shared" si="19"/>
        <v>29</v>
      </c>
      <c r="Q225" s="442">
        <v>39845</v>
      </c>
    </row>
    <row r="226" customHeight="1" spans="1:17">
      <c r="A226" s="391">
        <v>224</v>
      </c>
      <c r="B226" s="51" t="s">
        <v>721</v>
      </c>
      <c r="C226" s="51" t="s">
        <v>43</v>
      </c>
      <c r="D226" s="392" t="s">
        <v>2333</v>
      </c>
      <c r="E226" s="395">
        <v>28034</v>
      </c>
      <c r="F226" s="395" t="s">
        <v>97</v>
      </c>
      <c r="G226" s="394" t="s">
        <v>117</v>
      </c>
      <c r="H226" s="395" t="s">
        <v>69</v>
      </c>
      <c r="I226" s="51" t="s">
        <v>173</v>
      </c>
      <c r="J226" s="476">
        <v>1997.9</v>
      </c>
      <c r="K226" s="51" t="s">
        <v>1138</v>
      </c>
      <c r="L226" s="53" t="s">
        <v>496</v>
      </c>
      <c r="M226" s="51" t="s">
        <v>1138</v>
      </c>
      <c r="N226" s="51" t="s">
        <v>418</v>
      </c>
      <c r="O226" s="19"/>
      <c r="P226" s="396">
        <f t="shared" si="19"/>
        <v>31</v>
      </c>
      <c r="Q226" s="397">
        <v>37438</v>
      </c>
    </row>
    <row r="227" customHeight="1" spans="1:17">
      <c r="A227" s="391">
        <v>225</v>
      </c>
      <c r="B227" s="51" t="s">
        <v>2334</v>
      </c>
      <c r="C227" s="51" t="s">
        <v>43</v>
      </c>
      <c r="D227" s="392" t="s">
        <v>2335</v>
      </c>
      <c r="E227" s="395">
        <v>28778</v>
      </c>
      <c r="F227" s="395" t="s">
        <v>97</v>
      </c>
      <c r="G227" s="394" t="s">
        <v>2280</v>
      </c>
      <c r="H227" s="395" t="s">
        <v>69</v>
      </c>
      <c r="I227" s="51" t="s">
        <v>173</v>
      </c>
      <c r="J227" s="476">
        <v>2006.7</v>
      </c>
      <c r="K227" s="51" t="s">
        <v>1138</v>
      </c>
      <c r="L227" s="53" t="s">
        <v>496</v>
      </c>
      <c r="M227" s="51" t="s">
        <v>1138</v>
      </c>
      <c r="N227" s="51" t="s">
        <v>418</v>
      </c>
      <c r="O227" s="19"/>
      <c r="P227" s="396">
        <f t="shared" si="19"/>
        <v>23</v>
      </c>
      <c r="Q227" s="397">
        <v>39845</v>
      </c>
    </row>
    <row r="228" customHeight="1" spans="1:17">
      <c r="A228" s="391">
        <v>226</v>
      </c>
      <c r="B228" s="51" t="s">
        <v>731</v>
      </c>
      <c r="C228" s="51" t="s">
        <v>43</v>
      </c>
      <c r="D228" s="392" t="s">
        <v>2336</v>
      </c>
      <c r="E228" s="395">
        <v>31135</v>
      </c>
      <c r="F228" s="395" t="s">
        <v>97</v>
      </c>
      <c r="G228" s="394" t="s">
        <v>489</v>
      </c>
      <c r="H228" s="395" t="s">
        <v>33</v>
      </c>
      <c r="I228" s="51" t="s">
        <v>173</v>
      </c>
      <c r="J228" s="476">
        <v>2004.7</v>
      </c>
      <c r="K228" s="51" t="s">
        <v>1138</v>
      </c>
      <c r="L228" s="53" t="s">
        <v>496</v>
      </c>
      <c r="M228" s="51" t="s">
        <v>1138</v>
      </c>
      <c r="N228" s="51" t="s">
        <v>418</v>
      </c>
      <c r="O228" s="19"/>
      <c r="P228" s="396">
        <f t="shared" si="19"/>
        <v>28</v>
      </c>
      <c r="Q228" s="397">
        <v>39904</v>
      </c>
    </row>
    <row r="229" customHeight="1" spans="1:17">
      <c r="A229" s="391">
        <v>227</v>
      </c>
      <c r="B229" s="51" t="s">
        <v>727</v>
      </c>
      <c r="C229" s="51" t="s">
        <v>43</v>
      </c>
      <c r="D229" s="392" t="s">
        <v>2337</v>
      </c>
      <c r="E229" s="395">
        <v>31314</v>
      </c>
      <c r="F229" s="395" t="s">
        <v>97</v>
      </c>
      <c r="G229" s="394" t="s">
        <v>2280</v>
      </c>
      <c r="H229" s="395" t="s">
        <v>2054</v>
      </c>
      <c r="I229" s="51" t="s">
        <v>173</v>
      </c>
      <c r="J229" s="497" t="s">
        <v>728</v>
      </c>
      <c r="K229" s="51" t="s">
        <v>1138</v>
      </c>
      <c r="L229" s="51" t="s">
        <v>496</v>
      </c>
      <c r="M229" s="51" t="s">
        <v>1138</v>
      </c>
      <c r="N229" s="51" t="s">
        <v>418</v>
      </c>
      <c r="O229" s="19"/>
      <c r="P229" s="396">
        <f t="shared" si="19"/>
        <v>26</v>
      </c>
      <c r="Q229" s="442">
        <v>40269</v>
      </c>
    </row>
    <row r="230" customHeight="1" spans="1:17">
      <c r="A230" s="391">
        <v>228</v>
      </c>
      <c r="B230" s="51" t="s">
        <v>729</v>
      </c>
      <c r="C230" s="51" t="s">
        <v>43</v>
      </c>
      <c r="D230" s="392" t="s">
        <v>2338</v>
      </c>
      <c r="E230" s="393">
        <v>31758</v>
      </c>
      <c r="F230" s="395" t="s">
        <v>97</v>
      </c>
      <c r="G230" s="394" t="s">
        <v>540</v>
      </c>
      <c r="H230" s="395" t="s">
        <v>2222</v>
      </c>
      <c r="I230" s="51" t="s">
        <v>173</v>
      </c>
      <c r="J230" s="476">
        <v>2008.2</v>
      </c>
      <c r="K230" s="51" t="s">
        <v>1138</v>
      </c>
      <c r="L230" s="53" t="s">
        <v>496</v>
      </c>
      <c r="M230" s="51" t="s">
        <v>1138</v>
      </c>
      <c r="N230" s="51" t="s">
        <v>418</v>
      </c>
      <c r="O230" s="19"/>
      <c r="P230" s="396">
        <f t="shared" si="19"/>
        <v>28</v>
      </c>
      <c r="Q230" s="442">
        <v>40299</v>
      </c>
    </row>
    <row r="231" customHeight="1" spans="1:17">
      <c r="A231" s="391">
        <v>229</v>
      </c>
      <c r="B231" s="51" t="s">
        <v>2339</v>
      </c>
      <c r="C231" s="51" t="s">
        <v>31</v>
      </c>
      <c r="D231" s="392" t="s">
        <v>2340</v>
      </c>
      <c r="E231" s="395">
        <v>31323</v>
      </c>
      <c r="F231" s="395" t="s">
        <v>97</v>
      </c>
      <c r="G231" s="394" t="s">
        <v>540</v>
      </c>
      <c r="H231" s="395" t="s">
        <v>2222</v>
      </c>
      <c r="I231" s="51" t="s">
        <v>173</v>
      </c>
      <c r="J231" s="439">
        <v>2008.2</v>
      </c>
      <c r="K231" s="51" t="s">
        <v>1138</v>
      </c>
      <c r="L231" s="53" t="s">
        <v>496</v>
      </c>
      <c r="M231" s="51" t="s">
        <v>1138</v>
      </c>
      <c r="N231" s="51" t="s">
        <v>418</v>
      </c>
      <c r="O231" s="461"/>
      <c r="P231" s="396">
        <f t="shared" si="19"/>
        <v>27</v>
      </c>
      <c r="Q231" s="442">
        <v>40299</v>
      </c>
    </row>
    <row r="232" customHeight="1" spans="1:17">
      <c r="A232" s="391">
        <v>230</v>
      </c>
      <c r="B232" s="53" t="s">
        <v>2341</v>
      </c>
      <c r="C232" s="51" t="s">
        <v>43</v>
      </c>
      <c r="D232" s="392" t="s">
        <v>2342</v>
      </c>
      <c r="E232" s="395">
        <v>31432</v>
      </c>
      <c r="F232" s="457" t="s">
        <v>32</v>
      </c>
      <c r="G232" s="455" t="s">
        <v>489</v>
      </c>
      <c r="H232" s="458" t="s">
        <v>69</v>
      </c>
      <c r="I232" s="51" t="s">
        <v>173</v>
      </c>
      <c r="J232" s="439">
        <v>2009.6</v>
      </c>
      <c r="K232" s="51" t="s">
        <v>1138</v>
      </c>
      <c r="L232" s="53" t="s">
        <v>496</v>
      </c>
      <c r="M232" s="51" t="s">
        <v>1138</v>
      </c>
      <c r="N232" s="51" t="s">
        <v>418</v>
      </c>
      <c r="O232" s="463" t="s">
        <v>2035</v>
      </c>
      <c r="P232" s="396">
        <f t="shared" si="19"/>
        <v>27</v>
      </c>
      <c r="Q232" s="397">
        <v>40026</v>
      </c>
    </row>
    <row r="233" customHeight="1" spans="1:17">
      <c r="A233" s="391">
        <v>231</v>
      </c>
      <c r="B233" s="23" t="s">
        <v>750</v>
      </c>
      <c r="C233" s="51" t="s">
        <v>43</v>
      </c>
      <c r="D233" s="392" t="s">
        <v>2343</v>
      </c>
      <c r="E233" s="395">
        <v>32165</v>
      </c>
      <c r="F233" s="395" t="s">
        <v>32</v>
      </c>
      <c r="G233" s="455" t="s">
        <v>1840</v>
      </c>
      <c r="H233" s="395" t="s">
        <v>2080</v>
      </c>
      <c r="I233" s="51" t="s">
        <v>173</v>
      </c>
      <c r="J233" s="439">
        <v>2009.6</v>
      </c>
      <c r="K233" s="51" t="s">
        <v>1138</v>
      </c>
      <c r="L233" s="53" t="s">
        <v>496</v>
      </c>
      <c r="M233" s="51" t="s">
        <v>1138</v>
      </c>
      <c r="N233" s="51" t="s">
        <v>418</v>
      </c>
      <c r="O233" s="440"/>
      <c r="P233" s="396">
        <f t="shared" si="19"/>
        <v>28</v>
      </c>
      <c r="Q233" s="397">
        <v>41030</v>
      </c>
    </row>
    <row r="234" customHeight="1" spans="1:17">
      <c r="A234" s="391">
        <v>232</v>
      </c>
      <c r="B234" s="53" t="s">
        <v>2344</v>
      </c>
      <c r="C234" s="51" t="s">
        <v>43</v>
      </c>
      <c r="D234" s="392" t="s">
        <v>2345</v>
      </c>
      <c r="E234" s="395">
        <v>32396</v>
      </c>
      <c r="F234" s="395" t="s">
        <v>97</v>
      </c>
      <c r="G234" s="394" t="s">
        <v>2008</v>
      </c>
      <c r="H234" s="395" t="s">
        <v>2017</v>
      </c>
      <c r="I234" s="51" t="s">
        <v>173</v>
      </c>
      <c r="J234" s="439">
        <v>2011.3</v>
      </c>
      <c r="K234" s="51" t="s">
        <v>1138</v>
      </c>
      <c r="L234" s="53" t="s">
        <v>496</v>
      </c>
      <c r="M234" s="53" t="s">
        <v>1138</v>
      </c>
      <c r="N234" s="51" t="s">
        <v>418</v>
      </c>
      <c r="O234" s="19"/>
      <c r="P234" s="396">
        <f t="shared" si="19"/>
        <v>24</v>
      </c>
      <c r="Q234" s="397">
        <v>41030</v>
      </c>
    </row>
    <row r="235" customHeight="1" spans="1:17">
      <c r="A235" s="391">
        <v>233</v>
      </c>
      <c r="B235" s="53" t="s">
        <v>2346</v>
      </c>
      <c r="C235" s="51" t="s">
        <v>43</v>
      </c>
      <c r="D235" s="392" t="s">
        <v>2347</v>
      </c>
      <c r="E235" s="395">
        <v>33695</v>
      </c>
      <c r="F235" s="395" t="s">
        <v>97</v>
      </c>
      <c r="G235" s="394" t="s">
        <v>2008</v>
      </c>
      <c r="H235" s="395" t="s">
        <v>2222</v>
      </c>
      <c r="I235" s="51" t="s">
        <v>173</v>
      </c>
      <c r="J235" s="439">
        <v>2011.3</v>
      </c>
      <c r="K235" s="439" t="s">
        <v>1138</v>
      </c>
      <c r="L235" s="53" t="s">
        <v>1212</v>
      </c>
      <c r="M235" s="53" t="s">
        <v>1138</v>
      </c>
      <c r="N235" s="51" t="s">
        <v>418</v>
      </c>
      <c r="O235" s="19"/>
      <c r="P235" s="396">
        <f t="shared" si="19"/>
        <v>29</v>
      </c>
      <c r="Q235" s="395">
        <v>41730</v>
      </c>
    </row>
    <row r="236" customHeight="1" spans="1:17">
      <c r="A236" s="391">
        <v>234</v>
      </c>
      <c r="B236" s="436" t="s">
        <v>788</v>
      </c>
      <c r="C236" s="51" t="s">
        <v>43</v>
      </c>
      <c r="D236" s="392" t="s">
        <v>2348</v>
      </c>
      <c r="E236" s="393">
        <v>31817</v>
      </c>
      <c r="F236" s="458" t="s">
        <v>32</v>
      </c>
      <c r="G236" s="498" t="s">
        <v>422</v>
      </c>
      <c r="H236" s="458" t="s">
        <v>69</v>
      </c>
      <c r="I236" s="51" t="s">
        <v>173</v>
      </c>
      <c r="J236" s="439">
        <v>2011.1</v>
      </c>
      <c r="K236" s="51" t="s">
        <v>1138</v>
      </c>
      <c r="L236" s="53" t="s">
        <v>496</v>
      </c>
      <c r="M236" s="53" t="s">
        <v>1138</v>
      </c>
      <c r="N236" s="51" t="s">
        <v>418</v>
      </c>
      <c r="O236" s="19"/>
      <c r="P236" s="396">
        <f t="shared" si="19"/>
        <v>25</v>
      </c>
      <c r="Q236" s="395">
        <v>41821</v>
      </c>
    </row>
    <row r="237" customHeight="1" spans="1:17">
      <c r="A237" s="391">
        <v>235</v>
      </c>
      <c r="B237" s="436" t="s">
        <v>2349</v>
      </c>
      <c r="C237" s="51" t="s">
        <v>43</v>
      </c>
      <c r="D237" s="392" t="s">
        <v>2350</v>
      </c>
      <c r="E237" s="395">
        <v>33650</v>
      </c>
      <c r="F237" s="458" t="s">
        <v>97</v>
      </c>
      <c r="G237" s="498" t="s">
        <v>422</v>
      </c>
      <c r="H237" s="458" t="s">
        <v>69</v>
      </c>
      <c r="I237" s="51" t="s">
        <v>173</v>
      </c>
      <c r="J237" s="439">
        <v>2011.8</v>
      </c>
      <c r="K237" s="439" t="s">
        <v>1138</v>
      </c>
      <c r="L237" s="53" t="s">
        <v>1212</v>
      </c>
      <c r="M237" s="53" t="s">
        <v>1138</v>
      </c>
      <c r="N237" s="51" t="s">
        <v>418</v>
      </c>
      <c r="O237" s="19"/>
      <c r="P237" s="396">
        <f t="shared" si="19"/>
        <v>37</v>
      </c>
      <c r="Q237" s="397">
        <v>36617</v>
      </c>
    </row>
    <row r="238" customHeight="1" spans="1:17">
      <c r="A238" s="391">
        <v>236</v>
      </c>
      <c r="B238" s="53" t="s">
        <v>2351</v>
      </c>
      <c r="C238" s="51" t="s">
        <v>43</v>
      </c>
      <c r="D238" s="392" t="s">
        <v>2352</v>
      </c>
      <c r="E238" s="395">
        <v>32093</v>
      </c>
      <c r="F238" s="395" t="s">
        <v>97</v>
      </c>
      <c r="G238" s="394" t="s">
        <v>1840</v>
      </c>
      <c r="H238" s="395" t="s">
        <v>2353</v>
      </c>
      <c r="I238" s="51" t="s">
        <v>173</v>
      </c>
      <c r="J238" s="491" t="s">
        <v>2232</v>
      </c>
      <c r="K238" s="439" t="s">
        <v>1138</v>
      </c>
      <c r="L238" s="53" t="s">
        <v>1212</v>
      </c>
      <c r="M238" s="53" t="s">
        <v>1138</v>
      </c>
      <c r="N238" s="51" t="s">
        <v>418</v>
      </c>
      <c r="O238" s="19"/>
      <c r="P238" s="396">
        <f t="shared" ref="P238:P241" si="20">2015-MID(D259,7,4)</f>
        <v>40</v>
      </c>
      <c r="Q238" s="442">
        <v>34943</v>
      </c>
    </row>
    <row r="239" customHeight="1" spans="1:17">
      <c r="A239" s="391">
        <v>237</v>
      </c>
      <c r="B239" s="53" t="s">
        <v>1081</v>
      </c>
      <c r="C239" s="482" t="s">
        <v>43</v>
      </c>
      <c r="D239" s="444" t="s">
        <v>2354</v>
      </c>
      <c r="E239" s="395">
        <v>33564</v>
      </c>
      <c r="F239" s="395" t="s">
        <v>32</v>
      </c>
      <c r="G239" s="394" t="s">
        <v>2057</v>
      </c>
      <c r="H239" s="436" t="s">
        <v>1082</v>
      </c>
      <c r="I239" s="51" t="s">
        <v>173</v>
      </c>
      <c r="J239" s="394" t="s">
        <v>2057</v>
      </c>
      <c r="K239" s="51" t="s">
        <v>1138</v>
      </c>
      <c r="L239" s="53" t="s">
        <v>496</v>
      </c>
      <c r="M239" s="482" t="s">
        <v>1138</v>
      </c>
      <c r="N239" s="53" t="s">
        <v>418</v>
      </c>
      <c r="O239" s="19"/>
      <c r="P239" s="396">
        <f t="shared" si="20"/>
        <v>41</v>
      </c>
      <c r="Q239" s="442">
        <v>35217</v>
      </c>
    </row>
    <row r="240" customHeight="1" spans="1:17">
      <c r="A240" s="391">
        <v>238</v>
      </c>
      <c r="B240" s="51" t="s">
        <v>2355</v>
      </c>
      <c r="C240" s="51" t="s">
        <v>43</v>
      </c>
      <c r="D240" s="392" t="s">
        <v>2356</v>
      </c>
      <c r="E240" s="395">
        <v>32737</v>
      </c>
      <c r="F240" s="395" t="s">
        <v>97</v>
      </c>
      <c r="G240" s="394" t="s">
        <v>2008</v>
      </c>
      <c r="H240" s="395" t="s">
        <v>33</v>
      </c>
      <c r="I240" s="51" t="s">
        <v>173</v>
      </c>
      <c r="J240" s="476">
        <v>2011.3</v>
      </c>
      <c r="K240" s="51" t="s">
        <v>1138</v>
      </c>
      <c r="L240" s="53" t="s">
        <v>496</v>
      </c>
      <c r="M240" s="51" t="s">
        <v>1138</v>
      </c>
      <c r="N240" s="51" t="s">
        <v>418</v>
      </c>
      <c r="O240" s="19"/>
      <c r="P240" s="396">
        <f t="shared" si="20"/>
        <v>33</v>
      </c>
      <c r="Q240" s="442">
        <v>37956</v>
      </c>
    </row>
    <row r="241" customHeight="1" spans="1:17">
      <c r="A241" s="391">
        <v>239</v>
      </c>
      <c r="B241" s="53" t="s">
        <v>2357</v>
      </c>
      <c r="C241" s="51" t="s">
        <v>43</v>
      </c>
      <c r="D241" s="392" t="s">
        <v>2358</v>
      </c>
      <c r="E241" s="395">
        <v>33568</v>
      </c>
      <c r="F241" s="457" t="s">
        <v>97</v>
      </c>
      <c r="G241" s="455" t="s">
        <v>422</v>
      </c>
      <c r="H241" s="458" t="s">
        <v>69</v>
      </c>
      <c r="I241" s="51" t="s">
        <v>173</v>
      </c>
      <c r="J241" s="439">
        <v>2011.12</v>
      </c>
      <c r="K241" s="439" t="s">
        <v>1138</v>
      </c>
      <c r="L241" s="53" t="s">
        <v>1212</v>
      </c>
      <c r="M241" s="51" t="s">
        <v>1138</v>
      </c>
      <c r="N241" s="51" t="s">
        <v>418</v>
      </c>
      <c r="O241" s="19"/>
      <c r="P241" s="396">
        <f t="shared" si="20"/>
        <v>32</v>
      </c>
      <c r="Q241" s="442">
        <v>37438</v>
      </c>
    </row>
    <row r="242" customHeight="1" spans="1:17">
      <c r="A242" s="391">
        <v>240</v>
      </c>
      <c r="B242" s="23" t="s">
        <v>2359</v>
      </c>
      <c r="C242" s="436" t="s">
        <v>31</v>
      </c>
      <c r="D242" s="392" t="s">
        <v>2360</v>
      </c>
      <c r="E242" s="395">
        <v>32732</v>
      </c>
      <c r="F242" s="436" t="s">
        <v>32</v>
      </c>
      <c r="G242" s="394" t="s">
        <v>2091</v>
      </c>
      <c r="H242" s="53" t="s">
        <v>854</v>
      </c>
      <c r="I242" s="436" t="s">
        <v>768</v>
      </c>
      <c r="J242" s="51">
        <v>2014.7</v>
      </c>
      <c r="K242" s="51" t="s">
        <v>1854</v>
      </c>
      <c r="L242" s="51" t="s">
        <v>228</v>
      </c>
      <c r="M242" s="51" t="s">
        <v>1854</v>
      </c>
      <c r="N242" s="53" t="s">
        <v>121</v>
      </c>
      <c r="O242" s="19"/>
      <c r="P242" s="396">
        <f t="shared" ref="P242:P252" si="21">2015-MID(D264,7,4)</f>
        <v>29</v>
      </c>
      <c r="Q242" s="397">
        <v>39600</v>
      </c>
    </row>
    <row r="243" customHeight="1" spans="1:17">
      <c r="A243" s="391">
        <v>241</v>
      </c>
      <c r="B243" s="53" t="s">
        <v>1113</v>
      </c>
      <c r="C243" s="482" t="s">
        <v>43</v>
      </c>
      <c r="D243" s="444" t="s">
        <v>2361</v>
      </c>
      <c r="E243" s="395">
        <v>34104</v>
      </c>
      <c r="F243" s="395" t="s">
        <v>32</v>
      </c>
      <c r="G243" s="394" t="s">
        <v>2057</v>
      </c>
      <c r="H243" s="436" t="s">
        <v>91</v>
      </c>
      <c r="I243" s="436" t="s">
        <v>768</v>
      </c>
      <c r="J243" s="51">
        <v>2015.5</v>
      </c>
      <c r="K243" s="51" t="s">
        <v>1854</v>
      </c>
      <c r="L243" s="391" t="s">
        <v>228</v>
      </c>
      <c r="M243" s="51" t="s">
        <v>1854</v>
      </c>
      <c r="N243" s="53" t="s">
        <v>121</v>
      </c>
      <c r="O243" s="19"/>
      <c r="P243" s="396">
        <f t="shared" si="21"/>
        <v>29</v>
      </c>
      <c r="Q243" s="397">
        <v>39965</v>
      </c>
    </row>
    <row r="244" customHeight="1" spans="1:17">
      <c r="A244" s="391">
        <v>242</v>
      </c>
      <c r="B244" s="23" t="s">
        <v>2362</v>
      </c>
      <c r="C244" s="436" t="s">
        <v>43</v>
      </c>
      <c r="D244" s="444" t="s">
        <v>2363</v>
      </c>
      <c r="E244" s="395">
        <v>32987</v>
      </c>
      <c r="F244" s="395" t="s">
        <v>32</v>
      </c>
      <c r="G244" s="394" t="s">
        <v>2128</v>
      </c>
      <c r="H244" s="436" t="s">
        <v>2364</v>
      </c>
      <c r="I244" s="51" t="s">
        <v>173</v>
      </c>
      <c r="J244" s="51">
        <v>2015.2</v>
      </c>
      <c r="K244" s="51" t="s">
        <v>1138</v>
      </c>
      <c r="L244" s="53" t="s">
        <v>496</v>
      </c>
      <c r="M244" s="51" t="s">
        <v>1138</v>
      </c>
      <c r="N244" s="53" t="s">
        <v>121</v>
      </c>
      <c r="O244" s="19"/>
      <c r="P244" s="396">
        <f t="shared" si="21"/>
        <v>26</v>
      </c>
      <c r="Q244" s="442">
        <v>40210</v>
      </c>
    </row>
    <row r="245" customHeight="1" spans="1:17">
      <c r="A245" s="391">
        <v>243</v>
      </c>
      <c r="B245" s="51" t="s">
        <v>1569</v>
      </c>
      <c r="C245" s="51" t="s">
        <v>43</v>
      </c>
      <c r="D245" s="392" t="s">
        <v>2365</v>
      </c>
      <c r="E245" s="395">
        <v>31751</v>
      </c>
      <c r="F245" s="395" t="s">
        <v>97</v>
      </c>
      <c r="G245" s="394" t="s">
        <v>540</v>
      </c>
      <c r="H245" s="395" t="s">
        <v>2366</v>
      </c>
      <c r="I245" s="51" t="s">
        <v>173</v>
      </c>
      <c r="J245" s="476">
        <v>2009.2</v>
      </c>
      <c r="K245" s="51" t="s">
        <v>1138</v>
      </c>
      <c r="L245" s="53" t="s">
        <v>496</v>
      </c>
      <c r="M245" s="51" t="s">
        <v>1138</v>
      </c>
      <c r="N245" s="53" t="s">
        <v>121</v>
      </c>
      <c r="O245" s="19"/>
      <c r="P245" s="396">
        <f t="shared" si="21"/>
        <v>26</v>
      </c>
      <c r="Q245" s="397">
        <v>40603</v>
      </c>
    </row>
    <row r="246" customHeight="1" spans="1:17">
      <c r="A246" s="391">
        <v>244</v>
      </c>
      <c r="B246" s="51" t="s">
        <v>752</v>
      </c>
      <c r="C246" s="51" t="s">
        <v>43</v>
      </c>
      <c r="D246" s="392" t="s">
        <v>2367</v>
      </c>
      <c r="E246" s="395">
        <v>31026</v>
      </c>
      <c r="F246" s="457" t="s">
        <v>32</v>
      </c>
      <c r="G246" s="455" t="s">
        <v>422</v>
      </c>
      <c r="H246" s="457" t="s">
        <v>44</v>
      </c>
      <c r="I246" s="51" t="s">
        <v>173</v>
      </c>
      <c r="J246" s="439">
        <v>2002.7</v>
      </c>
      <c r="K246" s="51" t="s">
        <v>1138</v>
      </c>
      <c r="L246" s="53" t="s">
        <v>496</v>
      </c>
      <c r="M246" s="51" t="s">
        <v>1138</v>
      </c>
      <c r="N246" s="53" t="s">
        <v>2368</v>
      </c>
      <c r="O246" s="19"/>
      <c r="P246" s="396">
        <f t="shared" si="21"/>
        <v>26</v>
      </c>
      <c r="Q246" s="397">
        <v>41091</v>
      </c>
    </row>
    <row r="247" customHeight="1" spans="1:17">
      <c r="A247" s="391">
        <v>245</v>
      </c>
      <c r="B247" s="53" t="s">
        <v>395</v>
      </c>
      <c r="C247" s="51" t="s">
        <v>43</v>
      </c>
      <c r="D247" s="392" t="s">
        <v>2369</v>
      </c>
      <c r="E247" s="395">
        <v>33741</v>
      </c>
      <c r="F247" s="457" t="s">
        <v>97</v>
      </c>
      <c r="G247" s="455" t="s">
        <v>85</v>
      </c>
      <c r="H247" s="457" t="s">
        <v>44</v>
      </c>
      <c r="I247" s="51" t="s">
        <v>173</v>
      </c>
      <c r="J247" s="439">
        <v>2009.2</v>
      </c>
      <c r="K247" s="439" t="s">
        <v>1138</v>
      </c>
      <c r="L247" s="53" t="s">
        <v>1212</v>
      </c>
      <c r="M247" s="53" t="s">
        <v>1138</v>
      </c>
      <c r="N247" s="53" t="s">
        <v>121</v>
      </c>
      <c r="O247" s="19"/>
      <c r="P247" s="396">
        <f t="shared" si="21"/>
        <v>21</v>
      </c>
      <c r="Q247" s="393">
        <v>42095</v>
      </c>
    </row>
    <row r="248" customHeight="1" spans="1:17">
      <c r="A248" s="391">
        <v>246</v>
      </c>
      <c r="B248" s="53" t="s">
        <v>710</v>
      </c>
      <c r="C248" s="51" t="s">
        <v>43</v>
      </c>
      <c r="D248" s="392" t="s">
        <v>2370</v>
      </c>
      <c r="E248" s="395">
        <v>31879</v>
      </c>
      <c r="F248" s="395" t="s">
        <v>32</v>
      </c>
      <c r="G248" s="394" t="s">
        <v>2371</v>
      </c>
      <c r="H248" s="395" t="s">
        <v>711</v>
      </c>
      <c r="I248" s="51" t="s">
        <v>173</v>
      </c>
      <c r="J248" s="499" t="s">
        <v>2372</v>
      </c>
      <c r="K248" s="51" t="s">
        <v>1138</v>
      </c>
      <c r="L248" s="53" t="s">
        <v>496</v>
      </c>
      <c r="M248" s="53" t="s">
        <v>1138</v>
      </c>
      <c r="N248" s="53" t="s">
        <v>121</v>
      </c>
      <c r="O248" s="19"/>
      <c r="P248" s="396">
        <f t="shared" si="21"/>
        <v>25</v>
      </c>
      <c r="Q248" s="422">
        <v>41456</v>
      </c>
    </row>
    <row r="249" customHeight="1" spans="1:17">
      <c r="A249" s="391">
        <v>247</v>
      </c>
      <c r="B249" s="53" t="s">
        <v>2373</v>
      </c>
      <c r="C249" s="51" t="s">
        <v>43</v>
      </c>
      <c r="D249" s="392" t="s">
        <v>2374</v>
      </c>
      <c r="E249" s="393">
        <v>32712</v>
      </c>
      <c r="F249" s="457" t="s">
        <v>32</v>
      </c>
      <c r="G249" s="394" t="s">
        <v>1568</v>
      </c>
      <c r="H249" s="457" t="s">
        <v>711</v>
      </c>
      <c r="I249" s="51" t="s">
        <v>173</v>
      </c>
      <c r="J249" s="476">
        <v>2010.4</v>
      </c>
      <c r="K249" s="51" t="s">
        <v>1138</v>
      </c>
      <c r="L249" s="53" t="s">
        <v>496</v>
      </c>
      <c r="M249" s="53" t="s">
        <v>1138</v>
      </c>
      <c r="N249" s="53" t="s">
        <v>121</v>
      </c>
      <c r="O249" s="19"/>
      <c r="P249" s="396">
        <f t="shared" si="21"/>
        <v>20</v>
      </c>
      <c r="Q249" s="422">
        <v>42186</v>
      </c>
    </row>
    <row r="250" customHeight="1" spans="1:17">
      <c r="A250" s="391">
        <v>248</v>
      </c>
      <c r="B250" s="53" t="s">
        <v>2375</v>
      </c>
      <c r="C250" s="51" t="s">
        <v>43</v>
      </c>
      <c r="D250" s="392" t="s">
        <v>2376</v>
      </c>
      <c r="E250" s="393">
        <v>31946</v>
      </c>
      <c r="F250" s="395" t="s">
        <v>97</v>
      </c>
      <c r="G250" s="394" t="s">
        <v>1568</v>
      </c>
      <c r="H250" s="395" t="s">
        <v>2377</v>
      </c>
      <c r="I250" s="51" t="s">
        <v>173</v>
      </c>
      <c r="J250" s="476">
        <v>2010.5</v>
      </c>
      <c r="K250" s="51" t="s">
        <v>1138</v>
      </c>
      <c r="L250" s="53" t="s">
        <v>496</v>
      </c>
      <c r="M250" s="53" t="s">
        <v>1138</v>
      </c>
      <c r="N250" s="53" t="s">
        <v>121</v>
      </c>
      <c r="O250" s="19"/>
      <c r="P250" s="396">
        <f t="shared" si="21"/>
        <v>26</v>
      </c>
      <c r="Q250" s="442">
        <v>41426</v>
      </c>
    </row>
    <row r="251" customHeight="1" spans="1:17">
      <c r="A251" s="391">
        <v>249</v>
      </c>
      <c r="B251" s="53" t="s">
        <v>2378</v>
      </c>
      <c r="C251" s="51" t="s">
        <v>43</v>
      </c>
      <c r="D251" s="392" t="s">
        <v>2379</v>
      </c>
      <c r="E251" s="393">
        <v>32278</v>
      </c>
      <c r="F251" s="457" t="s">
        <v>32</v>
      </c>
      <c r="G251" s="455" t="s">
        <v>85</v>
      </c>
      <c r="H251" s="457" t="s">
        <v>69</v>
      </c>
      <c r="I251" s="51" t="s">
        <v>173</v>
      </c>
      <c r="J251" s="476">
        <v>2010.5</v>
      </c>
      <c r="K251" s="51" t="s">
        <v>1138</v>
      </c>
      <c r="L251" s="53" t="s">
        <v>496</v>
      </c>
      <c r="M251" s="53" t="s">
        <v>1138</v>
      </c>
      <c r="N251" s="53" t="s">
        <v>121</v>
      </c>
      <c r="O251" s="19"/>
      <c r="P251" s="396">
        <f t="shared" si="21"/>
        <v>24</v>
      </c>
      <c r="Q251" s="395">
        <v>41821</v>
      </c>
    </row>
    <row r="252" customHeight="1" spans="1:17">
      <c r="A252" s="391">
        <v>250</v>
      </c>
      <c r="B252" s="53" t="s">
        <v>2380</v>
      </c>
      <c r="C252" s="51" t="s">
        <v>43</v>
      </c>
      <c r="D252" s="392" t="s">
        <v>2381</v>
      </c>
      <c r="E252" s="395">
        <v>32406</v>
      </c>
      <c r="F252" s="457" t="s">
        <v>32</v>
      </c>
      <c r="G252" s="455" t="s">
        <v>117</v>
      </c>
      <c r="H252" s="457" t="s">
        <v>69</v>
      </c>
      <c r="I252" s="51" t="s">
        <v>173</v>
      </c>
      <c r="J252" s="439">
        <v>2009.8</v>
      </c>
      <c r="K252" s="51" t="s">
        <v>1138</v>
      </c>
      <c r="L252" s="53" t="s">
        <v>496</v>
      </c>
      <c r="M252" s="53" t="s">
        <v>1138</v>
      </c>
      <c r="N252" s="53" t="s">
        <v>121</v>
      </c>
      <c r="O252" s="19"/>
      <c r="P252" s="396">
        <f t="shared" si="21"/>
        <v>27</v>
      </c>
      <c r="Q252" s="397">
        <v>40725</v>
      </c>
    </row>
    <row r="253" customHeight="1" spans="1:17">
      <c r="A253" s="391">
        <v>251</v>
      </c>
      <c r="B253" s="51" t="s">
        <v>2382</v>
      </c>
      <c r="C253" s="51" t="s">
        <v>43</v>
      </c>
      <c r="D253" s="392" t="s">
        <v>2383</v>
      </c>
      <c r="E253" s="395">
        <v>31907</v>
      </c>
      <c r="F253" s="457" t="s">
        <v>97</v>
      </c>
      <c r="G253" s="455" t="s">
        <v>85</v>
      </c>
      <c r="H253" s="457" t="s">
        <v>69</v>
      </c>
      <c r="I253" s="51" t="s">
        <v>173</v>
      </c>
      <c r="J253" s="439">
        <v>2012.5</v>
      </c>
      <c r="K253" s="439" t="s">
        <v>1138</v>
      </c>
      <c r="L253" s="53" t="s">
        <v>1212</v>
      </c>
      <c r="M253" s="51" t="s">
        <v>1138</v>
      </c>
      <c r="N253" s="53" t="s">
        <v>121</v>
      </c>
      <c r="O253" s="19"/>
      <c r="P253" s="396" t="e">
        <v>#REF!</v>
      </c>
      <c r="Q253" s="422">
        <v>41456</v>
      </c>
    </row>
    <row r="254" customHeight="1" spans="1:17">
      <c r="A254" s="391">
        <v>252</v>
      </c>
      <c r="B254" s="51" t="s">
        <v>2384</v>
      </c>
      <c r="C254" s="51" t="s">
        <v>43</v>
      </c>
      <c r="D254" s="392" t="s">
        <v>2385</v>
      </c>
      <c r="E254" s="395">
        <v>33466</v>
      </c>
      <c r="F254" s="457" t="s">
        <v>97</v>
      </c>
      <c r="G254" s="455" t="s">
        <v>1857</v>
      </c>
      <c r="H254" s="457" t="s">
        <v>33</v>
      </c>
      <c r="I254" s="51" t="s">
        <v>173</v>
      </c>
      <c r="J254" s="439">
        <v>2012.5</v>
      </c>
      <c r="K254" s="439" t="s">
        <v>1138</v>
      </c>
      <c r="L254" s="53" t="s">
        <v>1212</v>
      </c>
      <c r="M254" s="51" t="s">
        <v>1138</v>
      </c>
      <c r="N254" s="53" t="s">
        <v>121</v>
      </c>
      <c r="O254" s="19"/>
      <c r="P254" s="396">
        <f>2015-MID(D278,7,4)</f>
        <v>41</v>
      </c>
      <c r="Q254" s="442">
        <v>35217</v>
      </c>
    </row>
    <row r="255" customHeight="1" spans="1:17">
      <c r="A255" s="391">
        <v>253</v>
      </c>
      <c r="B255" s="53" t="s">
        <v>1036</v>
      </c>
      <c r="C255" s="51" t="s">
        <v>31</v>
      </c>
      <c r="D255" s="441" t="s">
        <v>2386</v>
      </c>
      <c r="E255" s="438">
        <v>31697</v>
      </c>
      <c r="F255" s="436" t="s">
        <v>32</v>
      </c>
      <c r="G255" s="52" t="s">
        <v>1872</v>
      </c>
      <c r="H255" s="53" t="s">
        <v>91</v>
      </c>
      <c r="I255" s="436" t="s">
        <v>768</v>
      </c>
      <c r="J255" s="51">
        <v>2014.4</v>
      </c>
      <c r="K255" s="51" t="s">
        <v>1854</v>
      </c>
      <c r="L255" s="51" t="s">
        <v>228</v>
      </c>
      <c r="M255" s="51" t="s">
        <v>1854</v>
      </c>
      <c r="N255" s="51" t="s">
        <v>87</v>
      </c>
      <c r="O255" s="471"/>
      <c r="P255" s="396">
        <f>2015-MID(D279,7,4)</f>
        <v>25</v>
      </c>
      <c r="Q255" s="397">
        <v>40603</v>
      </c>
    </row>
    <row r="256" customHeight="1" spans="1:17">
      <c r="A256" s="391">
        <v>254</v>
      </c>
      <c r="B256" s="23" t="s">
        <v>1034</v>
      </c>
      <c r="C256" s="436" t="s">
        <v>31</v>
      </c>
      <c r="D256" s="392" t="s">
        <v>2387</v>
      </c>
      <c r="E256" s="395">
        <v>33169</v>
      </c>
      <c r="F256" s="436" t="s">
        <v>32</v>
      </c>
      <c r="G256" s="394" t="s">
        <v>2091</v>
      </c>
      <c r="H256" s="53" t="s">
        <v>91</v>
      </c>
      <c r="I256" s="436" t="s">
        <v>768</v>
      </c>
      <c r="J256" s="51">
        <v>2014.7</v>
      </c>
      <c r="K256" s="51" t="s">
        <v>1854</v>
      </c>
      <c r="L256" s="391" t="s">
        <v>228</v>
      </c>
      <c r="M256" s="51" t="s">
        <v>1854</v>
      </c>
      <c r="N256" s="51" t="s">
        <v>87</v>
      </c>
      <c r="O256" s="19"/>
      <c r="P256" s="396">
        <f t="shared" ref="P256:P263" si="22">2015-MID(D280,7,4)</f>
        <v>27</v>
      </c>
      <c r="Q256" s="397">
        <v>40603</v>
      </c>
    </row>
    <row r="257" customHeight="1" spans="1:17">
      <c r="A257" s="391">
        <v>255</v>
      </c>
      <c r="B257" s="51" t="s">
        <v>2388</v>
      </c>
      <c r="C257" s="51" t="s">
        <v>31</v>
      </c>
      <c r="D257" s="392" t="s">
        <v>2389</v>
      </c>
      <c r="E257" s="393">
        <v>28597</v>
      </c>
      <c r="F257" s="395" t="s">
        <v>97</v>
      </c>
      <c r="G257" s="394" t="s">
        <v>2008</v>
      </c>
      <c r="H257" s="53" t="s">
        <v>33</v>
      </c>
      <c r="I257" s="436" t="s">
        <v>2039</v>
      </c>
      <c r="J257" s="439">
        <v>2000.4</v>
      </c>
      <c r="K257" s="439" t="s">
        <v>1163</v>
      </c>
      <c r="L257" s="53" t="s">
        <v>576</v>
      </c>
      <c r="M257" s="51" t="s">
        <v>1163</v>
      </c>
      <c r="N257" s="51" t="s">
        <v>87</v>
      </c>
      <c r="O257" s="19"/>
      <c r="P257" s="396">
        <f t="shared" si="22"/>
        <v>23</v>
      </c>
      <c r="Q257" s="397">
        <v>40603</v>
      </c>
    </row>
    <row r="258" customHeight="1" spans="1:17">
      <c r="A258" s="391">
        <v>256</v>
      </c>
      <c r="B258" s="443" t="s">
        <v>2390</v>
      </c>
      <c r="C258" s="443" t="s">
        <v>43</v>
      </c>
      <c r="D258" s="444" t="s">
        <v>2391</v>
      </c>
      <c r="E258" s="445">
        <v>34819</v>
      </c>
      <c r="F258" s="53" t="s">
        <v>32</v>
      </c>
      <c r="G258" s="484" t="s">
        <v>2057</v>
      </c>
      <c r="H258" s="443" t="s">
        <v>2392</v>
      </c>
      <c r="I258" s="443" t="s">
        <v>173</v>
      </c>
      <c r="J258" s="447">
        <v>2017.7</v>
      </c>
      <c r="K258" s="51" t="s">
        <v>1138</v>
      </c>
      <c r="L258" s="19"/>
      <c r="M258" s="19"/>
      <c r="N258" s="51" t="s">
        <v>87</v>
      </c>
      <c r="O258" s="19"/>
      <c r="P258" s="396">
        <f t="shared" si="22"/>
        <v>26</v>
      </c>
      <c r="Q258" s="437">
        <v>40725</v>
      </c>
    </row>
    <row r="259" customHeight="1" spans="1:17">
      <c r="A259" s="391">
        <v>257</v>
      </c>
      <c r="B259" s="51" t="s">
        <v>2393</v>
      </c>
      <c r="C259" s="51" t="s">
        <v>43</v>
      </c>
      <c r="D259" s="392" t="s">
        <v>2394</v>
      </c>
      <c r="E259" s="395">
        <v>27752</v>
      </c>
      <c r="F259" s="457" t="s">
        <v>97</v>
      </c>
      <c r="G259" s="394" t="s">
        <v>422</v>
      </c>
      <c r="H259" s="457" t="s">
        <v>69</v>
      </c>
      <c r="I259" s="51" t="s">
        <v>173</v>
      </c>
      <c r="J259" s="476">
        <v>1995.9</v>
      </c>
      <c r="K259" s="439" t="s">
        <v>1138</v>
      </c>
      <c r="L259" s="53" t="s">
        <v>1212</v>
      </c>
      <c r="M259" s="51" t="s">
        <v>1138</v>
      </c>
      <c r="N259" s="51" t="s">
        <v>87</v>
      </c>
      <c r="O259" s="19"/>
      <c r="P259" s="396">
        <f t="shared" si="22"/>
        <v>25</v>
      </c>
      <c r="Q259" s="437">
        <v>40787</v>
      </c>
    </row>
    <row r="260" customHeight="1" spans="1:17">
      <c r="A260" s="391">
        <v>258</v>
      </c>
      <c r="B260" s="51" t="s">
        <v>713</v>
      </c>
      <c r="C260" s="51" t="s">
        <v>43</v>
      </c>
      <c r="D260" s="392" t="s">
        <v>2395</v>
      </c>
      <c r="E260" s="395">
        <v>27034</v>
      </c>
      <c r="F260" s="457" t="s">
        <v>97</v>
      </c>
      <c r="G260" s="394" t="s">
        <v>505</v>
      </c>
      <c r="H260" s="395" t="s">
        <v>481</v>
      </c>
      <c r="I260" s="51" t="s">
        <v>173</v>
      </c>
      <c r="J260" s="476">
        <v>1996.6</v>
      </c>
      <c r="K260" s="51" t="s">
        <v>1138</v>
      </c>
      <c r="L260" s="53" t="s">
        <v>496</v>
      </c>
      <c r="M260" s="51" t="s">
        <v>1138</v>
      </c>
      <c r="N260" s="51" t="s">
        <v>87</v>
      </c>
      <c r="O260" s="19"/>
      <c r="P260" s="396">
        <f t="shared" si="22"/>
        <v>26</v>
      </c>
      <c r="Q260" s="397">
        <v>40878</v>
      </c>
    </row>
    <row r="261" customHeight="1" spans="1:17">
      <c r="A261" s="391">
        <v>259</v>
      </c>
      <c r="B261" s="51" t="s">
        <v>720</v>
      </c>
      <c r="C261" s="51" t="s">
        <v>43</v>
      </c>
      <c r="D261" s="392" t="s">
        <v>2396</v>
      </c>
      <c r="E261" s="395">
        <v>30265</v>
      </c>
      <c r="F261" s="436" t="s">
        <v>97</v>
      </c>
      <c r="G261" s="394" t="s">
        <v>2397</v>
      </c>
      <c r="H261" s="395" t="s">
        <v>33</v>
      </c>
      <c r="I261" s="51" t="s">
        <v>173</v>
      </c>
      <c r="J261" s="476">
        <v>2003.12</v>
      </c>
      <c r="K261" s="51" t="s">
        <v>1138</v>
      </c>
      <c r="L261" s="53" t="s">
        <v>496</v>
      </c>
      <c r="M261" s="51" t="s">
        <v>1138</v>
      </c>
      <c r="N261" s="51" t="s">
        <v>87</v>
      </c>
      <c r="O261" s="19"/>
      <c r="P261" s="396">
        <f t="shared" si="22"/>
        <v>27</v>
      </c>
      <c r="Q261" s="422">
        <v>41456</v>
      </c>
    </row>
    <row r="262" customHeight="1" spans="1:17">
      <c r="A262" s="391">
        <v>260</v>
      </c>
      <c r="B262" s="51" t="s">
        <v>2398</v>
      </c>
      <c r="C262" s="51" t="s">
        <v>43</v>
      </c>
      <c r="D262" s="392" t="s">
        <v>2399</v>
      </c>
      <c r="E262" s="393">
        <v>30596</v>
      </c>
      <c r="F262" s="436" t="s">
        <v>97</v>
      </c>
      <c r="G262" s="394" t="s">
        <v>117</v>
      </c>
      <c r="H262" s="395" t="s">
        <v>69</v>
      </c>
      <c r="I262" s="51" t="s">
        <v>173</v>
      </c>
      <c r="J262" s="476">
        <v>2002.7</v>
      </c>
      <c r="K262" s="51" t="s">
        <v>1138</v>
      </c>
      <c r="L262" s="53" t="s">
        <v>496</v>
      </c>
      <c r="M262" s="51" t="s">
        <v>1138</v>
      </c>
      <c r="N262" s="51" t="s">
        <v>87</v>
      </c>
      <c r="O262" s="19"/>
      <c r="P262" s="396">
        <f t="shared" si="22"/>
        <v>24</v>
      </c>
      <c r="Q262" s="422">
        <v>42186</v>
      </c>
    </row>
    <row r="263" customHeight="1" spans="1:17">
      <c r="A263" s="391">
        <v>261</v>
      </c>
      <c r="B263" s="53" t="s">
        <v>709</v>
      </c>
      <c r="C263" s="51" t="s">
        <v>43</v>
      </c>
      <c r="D263" s="392" t="s">
        <v>2400</v>
      </c>
      <c r="E263" s="393">
        <v>30721</v>
      </c>
      <c r="F263" s="395" t="s">
        <v>97</v>
      </c>
      <c r="G263" s="394" t="s">
        <v>2280</v>
      </c>
      <c r="H263" s="395" t="s">
        <v>33</v>
      </c>
      <c r="I263" s="51" t="s">
        <v>173</v>
      </c>
      <c r="J263" s="439">
        <v>2009.2</v>
      </c>
      <c r="K263" s="51" t="s">
        <v>1138</v>
      </c>
      <c r="L263" s="53" t="s">
        <v>496</v>
      </c>
      <c r="M263" s="53" t="s">
        <v>1138</v>
      </c>
      <c r="N263" s="53" t="s">
        <v>87</v>
      </c>
      <c r="O263" s="19"/>
      <c r="P263" s="396">
        <f t="shared" si="22"/>
        <v>25</v>
      </c>
      <c r="Q263" s="422">
        <v>42186</v>
      </c>
    </row>
    <row r="264" customHeight="1" spans="1:17">
      <c r="A264" s="391">
        <v>262</v>
      </c>
      <c r="B264" s="53" t="s">
        <v>724</v>
      </c>
      <c r="C264" s="51" t="s">
        <v>43</v>
      </c>
      <c r="D264" s="392" t="s">
        <v>2401</v>
      </c>
      <c r="E264" s="395">
        <v>31637</v>
      </c>
      <c r="F264" s="395" t="s">
        <v>97</v>
      </c>
      <c r="G264" s="394" t="s">
        <v>540</v>
      </c>
      <c r="H264" s="395" t="s">
        <v>2054</v>
      </c>
      <c r="I264" s="51" t="s">
        <v>173</v>
      </c>
      <c r="J264" s="439">
        <v>2008.6</v>
      </c>
      <c r="K264" s="51" t="s">
        <v>1138</v>
      </c>
      <c r="L264" s="53" t="s">
        <v>496</v>
      </c>
      <c r="M264" s="53" t="s">
        <v>1138</v>
      </c>
      <c r="N264" s="53" t="s">
        <v>87</v>
      </c>
      <c r="O264" s="19"/>
      <c r="P264" s="396">
        <f t="shared" ref="P264:P287" si="23">2015-MID(D290,7,4)</f>
        <v>29</v>
      </c>
      <c r="Q264" s="442">
        <v>39142</v>
      </c>
    </row>
    <row r="265" customHeight="1" spans="1:17">
      <c r="A265" s="391">
        <v>263</v>
      </c>
      <c r="B265" s="23" t="s">
        <v>723</v>
      </c>
      <c r="C265" s="51" t="s">
        <v>43</v>
      </c>
      <c r="D265" s="392" t="s">
        <v>2402</v>
      </c>
      <c r="E265" s="395">
        <v>31750</v>
      </c>
      <c r="F265" s="458" t="s">
        <v>32</v>
      </c>
      <c r="G265" s="394" t="s">
        <v>540</v>
      </c>
      <c r="H265" s="395" t="s">
        <v>33</v>
      </c>
      <c r="I265" s="51" t="s">
        <v>173</v>
      </c>
      <c r="J265" s="439">
        <v>2009.6</v>
      </c>
      <c r="K265" s="51" t="s">
        <v>1138</v>
      </c>
      <c r="L265" s="53" t="s">
        <v>496</v>
      </c>
      <c r="M265" s="53" t="s">
        <v>1138</v>
      </c>
      <c r="N265" s="53" t="s">
        <v>87</v>
      </c>
      <c r="O265" s="19"/>
      <c r="P265" s="396">
        <f t="shared" si="23"/>
        <v>28</v>
      </c>
      <c r="Q265" s="442">
        <v>39630</v>
      </c>
    </row>
    <row r="266" customHeight="1" spans="1:17">
      <c r="A266" s="391">
        <v>264</v>
      </c>
      <c r="B266" s="53" t="s">
        <v>2403</v>
      </c>
      <c r="C266" s="51" t="s">
        <v>43</v>
      </c>
      <c r="D266" s="392" t="s">
        <v>2404</v>
      </c>
      <c r="E266" s="393">
        <v>32700</v>
      </c>
      <c r="F266" s="458" t="s">
        <v>97</v>
      </c>
      <c r="G266" s="394" t="s">
        <v>117</v>
      </c>
      <c r="H266" s="457" t="s">
        <v>69</v>
      </c>
      <c r="I266" s="51" t="s">
        <v>173</v>
      </c>
      <c r="J266" s="476">
        <v>2010.2</v>
      </c>
      <c r="K266" s="439" t="s">
        <v>1138</v>
      </c>
      <c r="L266" s="53" t="s">
        <v>1212</v>
      </c>
      <c r="M266" s="53" t="s">
        <v>1138</v>
      </c>
      <c r="N266" s="23" t="s">
        <v>87</v>
      </c>
      <c r="O266" s="19"/>
      <c r="P266" s="396">
        <f t="shared" si="23"/>
        <v>26</v>
      </c>
      <c r="Q266" s="397">
        <v>39661</v>
      </c>
    </row>
    <row r="267" customHeight="1" spans="1:17">
      <c r="A267" s="391">
        <v>265</v>
      </c>
      <c r="B267" s="53" t="s">
        <v>2405</v>
      </c>
      <c r="C267" s="51" t="s">
        <v>43</v>
      </c>
      <c r="D267" s="392" t="s">
        <v>2406</v>
      </c>
      <c r="E267" s="395">
        <v>32579</v>
      </c>
      <c r="F267" s="436" t="s">
        <v>97</v>
      </c>
      <c r="G267" s="488" t="s">
        <v>117</v>
      </c>
      <c r="H267" s="395" t="s">
        <v>69</v>
      </c>
      <c r="I267" s="51" t="s">
        <v>173</v>
      </c>
      <c r="J267" s="439">
        <v>2011.3</v>
      </c>
      <c r="K267" s="51" t="s">
        <v>1138</v>
      </c>
      <c r="L267" s="53" t="s">
        <v>496</v>
      </c>
      <c r="M267" s="53" t="s">
        <v>1138</v>
      </c>
      <c r="N267" s="53" t="s">
        <v>87</v>
      </c>
      <c r="O267" s="19"/>
      <c r="P267" s="396">
        <f t="shared" si="23"/>
        <v>28</v>
      </c>
      <c r="Q267" s="397">
        <v>39995</v>
      </c>
    </row>
    <row r="268" customHeight="1" spans="1:17">
      <c r="A268" s="391">
        <v>266</v>
      </c>
      <c r="B268" s="53" t="s">
        <v>792</v>
      </c>
      <c r="C268" s="51" t="s">
        <v>43</v>
      </c>
      <c r="D268" s="392" t="s">
        <v>2407</v>
      </c>
      <c r="E268" s="395">
        <v>32839</v>
      </c>
      <c r="F268" s="53" t="s">
        <v>32</v>
      </c>
      <c r="G268" s="52" t="s">
        <v>1872</v>
      </c>
      <c r="H268" s="53" t="s">
        <v>854</v>
      </c>
      <c r="I268" s="51" t="s">
        <v>173</v>
      </c>
      <c r="J268" s="439">
        <v>2012.7</v>
      </c>
      <c r="K268" s="51" t="s">
        <v>1138</v>
      </c>
      <c r="L268" s="53" t="s">
        <v>496</v>
      </c>
      <c r="M268" s="53" t="s">
        <v>1138</v>
      </c>
      <c r="N268" s="53" t="s">
        <v>87</v>
      </c>
      <c r="O268" s="19"/>
      <c r="P268" s="396">
        <f t="shared" si="23"/>
        <v>27</v>
      </c>
      <c r="Q268" s="397">
        <v>40603</v>
      </c>
    </row>
    <row r="269" customHeight="1" spans="1:17">
      <c r="A269" s="391">
        <v>267</v>
      </c>
      <c r="B269" s="51" t="s">
        <v>2408</v>
      </c>
      <c r="C269" s="51" t="s">
        <v>43</v>
      </c>
      <c r="D269" s="444" t="s">
        <v>2409</v>
      </c>
      <c r="E269" s="395">
        <v>34452</v>
      </c>
      <c r="F269" s="395" t="s">
        <v>97</v>
      </c>
      <c r="G269" s="394" t="s">
        <v>2128</v>
      </c>
      <c r="H269" s="451" t="s">
        <v>2410</v>
      </c>
      <c r="I269" s="51" t="s">
        <v>173</v>
      </c>
      <c r="J269" s="53">
        <v>2015.4</v>
      </c>
      <c r="K269" s="439" t="s">
        <v>1138</v>
      </c>
      <c r="L269" s="53" t="s">
        <v>1212</v>
      </c>
      <c r="M269" s="51" t="s">
        <v>1138</v>
      </c>
      <c r="N269" s="51" t="s">
        <v>87</v>
      </c>
      <c r="P269" s="396">
        <f t="shared" si="23"/>
        <v>27</v>
      </c>
      <c r="Q269" s="437">
        <v>40878</v>
      </c>
    </row>
    <row r="270" customHeight="1" spans="1:17">
      <c r="A270" s="391">
        <v>268</v>
      </c>
      <c r="B270" s="53" t="s">
        <v>1037</v>
      </c>
      <c r="C270" s="53" t="s">
        <v>31</v>
      </c>
      <c r="D270" s="441" t="s">
        <v>2411</v>
      </c>
      <c r="E270" s="438">
        <v>32915</v>
      </c>
      <c r="F270" s="436" t="s">
        <v>32</v>
      </c>
      <c r="G270" s="394" t="s">
        <v>1857</v>
      </c>
      <c r="H270" s="53" t="s">
        <v>33</v>
      </c>
      <c r="I270" s="436" t="s">
        <v>768</v>
      </c>
      <c r="J270" s="19">
        <v>2013.7</v>
      </c>
      <c r="K270" s="51" t="s">
        <v>1854</v>
      </c>
      <c r="L270" s="51" t="s">
        <v>228</v>
      </c>
      <c r="M270" s="51" t="s">
        <v>1854</v>
      </c>
      <c r="N270" s="51" t="s">
        <v>136</v>
      </c>
      <c r="O270" s="19"/>
      <c r="P270" s="396">
        <f t="shared" si="23"/>
        <v>26</v>
      </c>
      <c r="Q270" s="397">
        <v>40878</v>
      </c>
    </row>
    <row r="271" customHeight="1" spans="1:17">
      <c r="A271" s="391">
        <v>269</v>
      </c>
      <c r="B271" s="53" t="s">
        <v>2412</v>
      </c>
      <c r="C271" s="51" t="s">
        <v>31</v>
      </c>
      <c r="D271" s="444" t="s">
        <v>2413</v>
      </c>
      <c r="E271" s="395">
        <v>34826</v>
      </c>
      <c r="F271" s="395" t="s">
        <v>32</v>
      </c>
      <c r="G271" s="394" t="s">
        <v>2057</v>
      </c>
      <c r="H271" s="436" t="s">
        <v>854</v>
      </c>
      <c r="I271" s="51" t="s">
        <v>768</v>
      </c>
      <c r="J271" s="19">
        <v>2015.7</v>
      </c>
      <c r="K271" s="51" t="s">
        <v>1854</v>
      </c>
      <c r="L271" s="391" t="s">
        <v>228</v>
      </c>
      <c r="M271" s="51" t="s">
        <v>1854</v>
      </c>
      <c r="N271" s="53" t="s">
        <v>136</v>
      </c>
      <c r="O271" s="461"/>
      <c r="P271" s="396">
        <f t="shared" si="23"/>
        <v>24</v>
      </c>
      <c r="Q271" s="397">
        <v>40878</v>
      </c>
    </row>
    <row r="272" customHeight="1" spans="1:17">
      <c r="A272" s="391">
        <v>270</v>
      </c>
      <c r="B272" s="436" t="s">
        <v>1038</v>
      </c>
      <c r="C272" s="436" t="s">
        <v>31</v>
      </c>
      <c r="D272" s="441" t="s">
        <v>2414</v>
      </c>
      <c r="E272" s="438">
        <v>32646</v>
      </c>
      <c r="F272" s="436" t="s">
        <v>32</v>
      </c>
      <c r="G272" s="394" t="s">
        <v>1857</v>
      </c>
      <c r="H272" s="395" t="s">
        <v>91</v>
      </c>
      <c r="I272" s="436" t="s">
        <v>768</v>
      </c>
      <c r="J272" s="476">
        <v>2013.6</v>
      </c>
      <c r="K272" s="51" t="s">
        <v>1854</v>
      </c>
      <c r="L272" s="51" t="s">
        <v>228</v>
      </c>
      <c r="M272" s="51" t="s">
        <v>1854</v>
      </c>
      <c r="N272" s="51" t="s">
        <v>34</v>
      </c>
      <c r="O272" s="19"/>
      <c r="P272" s="396">
        <f t="shared" si="23"/>
        <v>23</v>
      </c>
      <c r="Q272" s="397">
        <v>41000</v>
      </c>
    </row>
    <row r="273" customHeight="1" spans="1:17">
      <c r="A273" s="391">
        <v>271</v>
      </c>
      <c r="B273" s="23" t="s">
        <v>2415</v>
      </c>
      <c r="C273" s="53" t="s">
        <v>31</v>
      </c>
      <c r="D273" s="392" t="s">
        <v>2416</v>
      </c>
      <c r="E273" s="438">
        <v>33574</v>
      </c>
      <c r="F273" s="436" t="s">
        <v>32</v>
      </c>
      <c r="G273" s="394" t="s">
        <v>2091</v>
      </c>
      <c r="H273" s="53" t="s">
        <v>854</v>
      </c>
      <c r="I273" s="436" t="s">
        <v>768</v>
      </c>
      <c r="J273" s="51">
        <v>2014.7</v>
      </c>
      <c r="K273" s="51" t="s">
        <v>1854</v>
      </c>
      <c r="L273" s="391" t="s">
        <v>228</v>
      </c>
      <c r="M273" s="51" t="s">
        <v>1854</v>
      </c>
      <c r="N273" s="53" t="s">
        <v>34</v>
      </c>
      <c r="O273" s="19"/>
      <c r="P273" s="396">
        <f t="shared" si="23"/>
        <v>29</v>
      </c>
      <c r="Q273" s="397">
        <v>40725</v>
      </c>
    </row>
    <row r="274" customHeight="1" spans="1:17">
      <c r="A274" s="391">
        <v>272</v>
      </c>
      <c r="B274" s="23" t="s">
        <v>739</v>
      </c>
      <c r="C274" s="51" t="s">
        <v>43</v>
      </c>
      <c r="D274" s="392" t="s">
        <v>2417</v>
      </c>
      <c r="E274" s="393">
        <v>32370</v>
      </c>
      <c r="F274" s="53" t="s">
        <v>32</v>
      </c>
      <c r="G274" s="394">
        <v>2011.6</v>
      </c>
      <c r="H274" s="53" t="s">
        <v>223</v>
      </c>
      <c r="I274" s="51" t="s">
        <v>173</v>
      </c>
      <c r="J274" s="439">
        <v>2011.7</v>
      </c>
      <c r="K274" s="51" t="s">
        <v>1138</v>
      </c>
      <c r="L274" s="53" t="s">
        <v>496</v>
      </c>
      <c r="M274" s="53" t="s">
        <v>1138</v>
      </c>
      <c r="N274" s="51" t="s">
        <v>1427</v>
      </c>
      <c r="O274" s="19"/>
      <c r="P274" s="396">
        <f t="shared" si="23"/>
        <v>26</v>
      </c>
      <c r="Q274" s="442">
        <v>41334</v>
      </c>
    </row>
    <row r="275" customHeight="1" spans="1:17">
      <c r="A275" s="391">
        <v>273</v>
      </c>
      <c r="B275" s="23" t="s">
        <v>2418</v>
      </c>
      <c r="C275" s="51" t="s">
        <v>43</v>
      </c>
      <c r="D275" s="444" t="s">
        <v>2419</v>
      </c>
      <c r="E275" s="395">
        <v>34462</v>
      </c>
      <c r="F275" s="53" t="s">
        <v>32</v>
      </c>
      <c r="G275" s="394" t="s">
        <v>1864</v>
      </c>
      <c r="H275" s="53" t="s">
        <v>33</v>
      </c>
      <c r="I275" s="51" t="s">
        <v>173</v>
      </c>
      <c r="J275" s="439">
        <v>2016.7</v>
      </c>
      <c r="K275" s="51" t="s">
        <v>1138</v>
      </c>
      <c r="L275" s="20" t="s">
        <v>2214</v>
      </c>
      <c r="M275" s="51" t="s">
        <v>1138</v>
      </c>
      <c r="N275" s="51" t="s">
        <v>1427</v>
      </c>
      <c r="O275" s="19"/>
      <c r="P275" s="396">
        <f t="shared" si="23"/>
        <v>27</v>
      </c>
      <c r="Q275" s="422">
        <v>42186</v>
      </c>
    </row>
    <row r="276" customHeight="1" spans="1:17">
      <c r="A276" s="391">
        <v>274</v>
      </c>
      <c r="B276" s="23" t="s">
        <v>2420</v>
      </c>
      <c r="C276" s="51" t="s">
        <v>43</v>
      </c>
      <c r="D276" s="490" t="s">
        <v>2421</v>
      </c>
      <c r="E276" s="473">
        <v>34009</v>
      </c>
      <c r="F276" s="53" t="s">
        <v>32</v>
      </c>
      <c r="G276" s="493" t="s">
        <v>1864</v>
      </c>
      <c r="H276" s="53" t="s">
        <v>33</v>
      </c>
      <c r="I276" s="51" t="s">
        <v>173</v>
      </c>
      <c r="J276" s="439">
        <v>2016.7</v>
      </c>
      <c r="K276" s="51" t="s">
        <v>1138</v>
      </c>
      <c r="L276" s="20" t="s">
        <v>2214</v>
      </c>
      <c r="M276" s="482" t="s">
        <v>1138</v>
      </c>
      <c r="N276" s="51" t="s">
        <v>1427</v>
      </c>
      <c r="O276" s="19"/>
      <c r="P276" s="396">
        <f t="shared" si="23"/>
        <v>24</v>
      </c>
      <c r="Q276" s="395">
        <v>42156</v>
      </c>
    </row>
    <row r="277" customHeight="1" spans="1:17">
      <c r="A277" s="391">
        <v>275</v>
      </c>
      <c r="B277" s="443" t="s">
        <v>2422</v>
      </c>
      <c r="C277" s="443" t="s">
        <v>43</v>
      </c>
      <c r="D277" s="444" t="s">
        <v>2423</v>
      </c>
      <c r="E277" s="445">
        <v>33680</v>
      </c>
      <c r="F277" s="53" t="s">
        <v>32</v>
      </c>
      <c r="G277" s="484" t="s">
        <v>1864</v>
      </c>
      <c r="H277" s="449" t="s">
        <v>1054</v>
      </c>
      <c r="I277" s="449" t="s">
        <v>2424</v>
      </c>
      <c r="J277" s="447">
        <v>2017.7</v>
      </c>
      <c r="K277" s="51" t="s">
        <v>1138</v>
      </c>
      <c r="L277" s="19"/>
      <c r="M277" s="19"/>
      <c r="N277" s="51" t="s">
        <v>1427</v>
      </c>
      <c r="O277" s="19"/>
      <c r="P277" s="396">
        <f t="shared" si="23"/>
        <v>37</v>
      </c>
      <c r="Q277" s="442">
        <v>35977</v>
      </c>
    </row>
    <row r="278" customHeight="1" spans="1:17">
      <c r="A278" s="391">
        <v>276</v>
      </c>
      <c r="B278" s="51" t="s">
        <v>425</v>
      </c>
      <c r="C278" s="51" t="s">
        <v>43</v>
      </c>
      <c r="D278" s="392" t="s">
        <v>2425</v>
      </c>
      <c r="E278" s="395">
        <v>27246</v>
      </c>
      <c r="F278" s="395" t="s">
        <v>75</v>
      </c>
      <c r="G278" s="394" t="s">
        <v>505</v>
      </c>
      <c r="H278" s="395" t="s">
        <v>481</v>
      </c>
      <c r="I278" s="51" t="s">
        <v>173</v>
      </c>
      <c r="J278" s="476">
        <v>1996.6</v>
      </c>
      <c r="K278" s="51" t="s">
        <v>1138</v>
      </c>
      <c r="L278" s="53" t="s">
        <v>496</v>
      </c>
      <c r="M278" s="51" t="s">
        <v>1138</v>
      </c>
      <c r="N278" s="51" t="s">
        <v>1427</v>
      </c>
      <c r="O278" s="19"/>
      <c r="P278" s="396">
        <f t="shared" si="23"/>
        <v>41</v>
      </c>
      <c r="Q278" s="442">
        <v>36647</v>
      </c>
    </row>
    <row r="279" customHeight="1" spans="1:17">
      <c r="A279" s="391">
        <v>277</v>
      </c>
      <c r="B279" s="53" t="s">
        <v>2426</v>
      </c>
      <c r="C279" s="51" t="s">
        <v>43</v>
      </c>
      <c r="D279" s="392" t="s">
        <v>2427</v>
      </c>
      <c r="E279" s="395">
        <v>32886</v>
      </c>
      <c r="F279" s="395" t="s">
        <v>97</v>
      </c>
      <c r="G279" s="394" t="s">
        <v>2008</v>
      </c>
      <c r="H279" s="395" t="s">
        <v>2054</v>
      </c>
      <c r="I279" s="51" t="s">
        <v>173</v>
      </c>
      <c r="J279" s="439">
        <v>2011.3</v>
      </c>
      <c r="K279" s="51" t="s">
        <v>1138</v>
      </c>
      <c r="L279" s="53" t="s">
        <v>496</v>
      </c>
      <c r="M279" s="53" t="s">
        <v>1138</v>
      </c>
      <c r="N279" s="51" t="s">
        <v>1427</v>
      </c>
      <c r="O279" s="19"/>
      <c r="P279" s="396">
        <f t="shared" si="23"/>
        <v>33</v>
      </c>
      <c r="Q279" s="442">
        <v>37681</v>
      </c>
    </row>
    <row r="280" customHeight="1" spans="1:17">
      <c r="A280" s="391">
        <v>278</v>
      </c>
      <c r="B280" s="53" t="s">
        <v>782</v>
      </c>
      <c r="C280" s="51" t="s">
        <v>43</v>
      </c>
      <c r="D280" s="392" t="s">
        <v>2428</v>
      </c>
      <c r="E280" s="395">
        <v>32312</v>
      </c>
      <c r="F280" s="436" t="s">
        <v>75</v>
      </c>
      <c r="G280" s="488" t="s">
        <v>2429</v>
      </c>
      <c r="H280" s="436" t="s">
        <v>1662</v>
      </c>
      <c r="I280" s="51" t="s">
        <v>173</v>
      </c>
      <c r="J280" s="439">
        <v>2011.3</v>
      </c>
      <c r="K280" s="439" t="s">
        <v>1138</v>
      </c>
      <c r="L280" s="53" t="s">
        <v>1212</v>
      </c>
      <c r="M280" s="53" t="s">
        <v>1138</v>
      </c>
      <c r="N280" s="51" t="s">
        <v>1427</v>
      </c>
      <c r="O280" s="19"/>
      <c r="P280" s="396">
        <f>2015-MID(D119,7,4)</f>
        <v>37</v>
      </c>
      <c r="Q280" s="442">
        <v>35977</v>
      </c>
    </row>
    <row r="281" customHeight="1" spans="1:17">
      <c r="A281" s="391">
        <v>279</v>
      </c>
      <c r="B281" s="36" t="s">
        <v>2430</v>
      </c>
      <c r="C281" s="51" t="s">
        <v>43</v>
      </c>
      <c r="D281" s="392" t="s">
        <v>2431</v>
      </c>
      <c r="E281" s="395">
        <v>33964</v>
      </c>
      <c r="F281" s="395" t="s">
        <v>97</v>
      </c>
      <c r="G281" s="394" t="s">
        <v>2008</v>
      </c>
      <c r="H281" s="395" t="s">
        <v>2017</v>
      </c>
      <c r="I281" s="51" t="s">
        <v>173</v>
      </c>
      <c r="J281" s="439">
        <v>2011.3</v>
      </c>
      <c r="K281" s="51" t="s">
        <v>1138</v>
      </c>
      <c r="L281" s="53" t="s">
        <v>496</v>
      </c>
      <c r="M281" s="53" t="s">
        <v>1138</v>
      </c>
      <c r="N281" s="51" t="s">
        <v>1427</v>
      </c>
      <c r="O281" s="471"/>
      <c r="P281" s="396">
        <f t="shared" ref="P281:P287" si="24">2015-MID(D306,7,4)</f>
        <v>36</v>
      </c>
      <c r="Q281" s="442">
        <v>38169</v>
      </c>
    </row>
    <row r="282" customHeight="1" spans="1:17">
      <c r="A282" s="391">
        <v>280</v>
      </c>
      <c r="B282" s="51" t="s">
        <v>2432</v>
      </c>
      <c r="C282" s="51" t="s">
        <v>43</v>
      </c>
      <c r="D282" s="392" t="s">
        <v>2433</v>
      </c>
      <c r="E282" s="393">
        <v>32529</v>
      </c>
      <c r="F282" s="395" t="s">
        <v>97</v>
      </c>
      <c r="G282" s="394" t="s">
        <v>2125</v>
      </c>
      <c r="H282" s="395" t="s">
        <v>2017</v>
      </c>
      <c r="I282" s="51" t="s">
        <v>173</v>
      </c>
      <c r="J282" s="480">
        <v>2011.7</v>
      </c>
      <c r="K282" s="439" t="s">
        <v>1138</v>
      </c>
      <c r="L282" s="53" t="s">
        <v>1212</v>
      </c>
      <c r="M282" s="51" t="s">
        <v>1138</v>
      </c>
      <c r="N282" s="51" t="s">
        <v>1427</v>
      </c>
      <c r="O282" s="19"/>
      <c r="P282" s="396">
        <f t="shared" si="24"/>
        <v>30</v>
      </c>
      <c r="Q282" s="442">
        <v>38139</v>
      </c>
    </row>
    <row r="283" customHeight="1" spans="1:17">
      <c r="A283" s="391">
        <v>281</v>
      </c>
      <c r="B283" s="51" t="s">
        <v>2434</v>
      </c>
      <c r="C283" s="51" t="s">
        <v>43</v>
      </c>
      <c r="D283" s="392" t="s">
        <v>2435</v>
      </c>
      <c r="E283" s="395">
        <v>32971</v>
      </c>
      <c r="F283" s="395" t="s">
        <v>97</v>
      </c>
      <c r="G283" s="394" t="s">
        <v>2125</v>
      </c>
      <c r="H283" s="395" t="s">
        <v>2436</v>
      </c>
      <c r="I283" s="51" t="s">
        <v>173</v>
      </c>
      <c r="J283" s="491" t="s">
        <v>2437</v>
      </c>
      <c r="K283" s="439" t="s">
        <v>1138</v>
      </c>
      <c r="L283" s="53" t="s">
        <v>1212</v>
      </c>
      <c r="M283" s="51" t="s">
        <v>1138</v>
      </c>
      <c r="N283" s="51" t="s">
        <v>1427</v>
      </c>
      <c r="O283" s="19"/>
      <c r="P283" s="396">
        <f t="shared" si="24"/>
        <v>40</v>
      </c>
      <c r="Q283" s="442">
        <v>35827</v>
      </c>
    </row>
    <row r="284" customHeight="1" spans="1:17">
      <c r="A284" s="391">
        <v>282</v>
      </c>
      <c r="B284" s="53" t="s">
        <v>2438</v>
      </c>
      <c r="C284" s="51" t="s">
        <v>43</v>
      </c>
      <c r="D284" s="392" t="s">
        <v>2439</v>
      </c>
      <c r="E284" s="395">
        <v>32656</v>
      </c>
      <c r="F284" s="395" t="s">
        <v>75</v>
      </c>
      <c r="G284" s="394" t="s">
        <v>1840</v>
      </c>
      <c r="H284" s="395" t="s">
        <v>1662</v>
      </c>
      <c r="I284" s="51" t="s">
        <v>173</v>
      </c>
      <c r="J284" s="439">
        <v>2011.12</v>
      </c>
      <c r="K284" s="439" t="s">
        <v>1138</v>
      </c>
      <c r="L284" s="53" t="s">
        <v>1212</v>
      </c>
      <c r="M284" s="51" t="s">
        <v>1138</v>
      </c>
      <c r="N284" s="51" t="s">
        <v>1427</v>
      </c>
      <c r="O284" s="461"/>
      <c r="P284" s="396">
        <f t="shared" si="24"/>
        <v>28</v>
      </c>
      <c r="Q284" s="442">
        <v>40238</v>
      </c>
    </row>
    <row r="285" customHeight="1" spans="1:17">
      <c r="A285" s="391">
        <v>283</v>
      </c>
      <c r="B285" s="23" t="s">
        <v>1111</v>
      </c>
      <c r="C285" s="53" t="s">
        <v>31</v>
      </c>
      <c r="D285" s="441" t="s">
        <v>2440</v>
      </c>
      <c r="E285" s="438">
        <v>32323</v>
      </c>
      <c r="F285" s="436" t="s">
        <v>32</v>
      </c>
      <c r="G285" s="394" t="s">
        <v>1857</v>
      </c>
      <c r="H285" s="53" t="s">
        <v>33</v>
      </c>
      <c r="I285" s="436" t="s">
        <v>768</v>
      </c>
      <c r="J285" s="19">
        <v>2013.7</v>
      </c>
      <c r="K285" s="51" t="s">
        <v>1854</v>
      </c>
      <c r="L285" s="51" t="s">
        <v>228</v>
      </c>
      <c r="M285" s="51" t="s">
        <v>1854</v>
      </c>
      <c r="N285" s="53" t="s">
        <v>146</v>
      </c>
      <c r="O285" s="463" t="s">
        <v>1998</v>
      </c>
      <c r="P285" s="396">
        <f t="shared" si="24"/>
        <v>25</v>
      </c>
      <c r="Q285" s="397">
        <v>40603</v>
      </c>
    </row>
    <row r="286" customHeight="1" spans="1:17">
      <c r="A286" s="391">
        <v>284</v>
      </c>
      <c r="B286" s="53" t="s">
        <v>2441</v>
      </c>
      <c r="C286" s="51" t="s">
        <v>31</v>
      </c>
      <c r="D286" s="444" t="s">
        <v>2442</v>
      </c>
      <c r="E286" s="395">
        <v>33248</v>
      </c>
      <c r="F286" s="395" t="s">
        <v>32</v>
      </c>
      <c r="G286" s="394" t="s">
        <v>2057</v>
      </c>
      <c r="H286" s="436" t="s">
        <v>854</v>
      </c>
      <c r="I286" s="51" t="s">
        <v>768</v>
      </c>
      <c r="J286" s="19">
        <v>2015.7</v>
      </c>
      <c r="K286" s="51" t="s">
        <v>1854</v>
      </c>
      <c r="L286" s="391" t="s">
        <v>228</v>
      </c>
      <c r="M286" s="51" t="s">
        <v>1854</v>
      </c>
      <c r="N286" s="53" t="s">
        <v>146</v>
      </c>
      <c r="O286" s="477"/>
      <c r="P286" s="396">
        <f t="shared" si="24"/>
        <v>28</v>
      </c>
      <c r="Q286" s="397">
        <v>40603</v>
      </c>
    </row>
    <row r="287" customHeight="1" spans="1:17">
      <c r="A287" s="391">
        <v>285</v>
      </c>
      <c r="B287" s="23" t="s">
        <v>2443</v>
      </c>
      <c r="C287" s="51" t="s">
        <v>43</v>
      </c>
      <c r="D287" s="444" t="s">
        <v>2444</v>
      </c>
      <c r="E287" s="395">
        <v>33169</v>
      </c>
      <c r="F287" s="395" t="s">
        <v>32</v>
      </c>
      <c r="G287" s="394" t="s">
        <v>2057</v>
      </c>
      <c r="H287" s="436" t="s">
        <v>91</v>
      </c>
      <c r="I287" s="51" t="s">
        <v>173</v>
      </c>
      <c r="J287" s="19">
        <v>2015.7</v>
      </c>
      <c r="K287" s="51" t="s">
        <v>1138</v>
      </c>
      <c r="L287" s="481" t="s">
        <v>496</v>
      </c>
      <c r="M287" s="51" t="s">
        <v>1138</v>
      </c>
      <c r="N287" s="53" t="s">
        <v>146</v>
      </c>
      <c r="O287" s="463" t="s">
        <v>1998</v>
      </c>
      <c r="P287" s="396">
        <f t="shared" si="24"/>
        <v>25</v>
      </c>
      <c r="Q287" s="397">
        <v>40940</v>
      </c>
    </row>
    <row r="288" customHeight="1" spans="1:17">
      <c r="A288" s="391">
        <v>286</v>
      </c>
      <c r="B288" s="500" t="s">
        <v>2445</v>
      </c>
      <c r="C288" s="501" t="s">
        <v>43</v>
      </c>
      <c r="D288" s="490" t="s">
        <v>2446</v>
      </c>
      <c r="E288" s="473">
        <v>34335</v>
      </c>
      <c r="F288" s="465" t="s">
        <v>32</v>
      </c>
      <c r="G288" s="493" t="s">
        <v>1864</v>
      </c>
      <c r="H288" s="465" t="s">
        <v>33</v>
      </c>
      <c r="I288" s="51" t="s">
        <v>173</v>
      </c>
      <c r="J288" s="486">
        <v>2016.7</v>
      </c>
      <c r="K288" s="51" t="s">
        <v>1138</v>
      </c>
      <c r="L288" s="20" t="s">
        <v>2214</v>
      </c>
      <c r="M288" s="482" t="s">
        <v>1138</v>
      </c>
      <c r="N288" s="53" t="s">
        <v>146</v>
      </c>
      <c r="O288" s="477"/>
    </row>
    <row r="289" customHeight="1" spans="1:17">
      <c r="A289" s="391">
        <v>287</v>
      </c>
      <c r="B289" s="23" t="s">
        <v>2447</v>
      </c>
      <c r="C289" s="20" t="s">
        <v>43</v>
      </c>
      <c r="D289" s="392" t="s">
        <v>2448</v>
      </c>
      <c r="E289" s="395">
        <v>33166</v>
      </c>
      <c r="F289" s="53" t="s">
        <v>32</v>
      </c>
      <c r="G289" s="394" t="s">
        <v>1864</v>
      </c>
      <c r="H289" s="395" t="s">
        <v>91</v>
      </c>
      <c r="I289" s="51" t="s">
        <v>173</v>
      </c>
      <c r="J289" s="53">
        <v>2016.7</v>
      </c>
      <c r="K289" s="51" t="s">
        <v>1138</v>
      </c>
      <c r="L289" s="20" t="s">
        <v>2214</v>
      </c>
      <c r="M289" s="51" t="s">
        <v>1138</v>
      </c>
      <c r="N289" s="53" t="s">
        <v>146</v>
      </c>
      <c r="O289" s="463" t="s">
        <v>2035</v>
      </c>
      <c r="P289" s="396">
        <f>2015-MID(离职人员!D4,7,4)</f>
        <v>51</v>
      </c>
      <c r="Q289" s="437">
        <v>37712</v>
      </c>
    </row>
    <row r="290" customHeight="1" spans="1:17">
      <c r="A290" s="391">
        <v>288</v>
      </c>
      <c r="B290" s="51" t="s">
        <v>2449</v>
      </c>
      <c r="C290" s="51" t="s">
        <v>43</v>
      </c>
      <c r="D290" s="392" t="s">
        <v>2450</v>
      </c>
      <c r="E290" s="395">
        <v>31569</v>
      </c>
      <c r="F290" s="457" t="s">
        <v>32</v>
      </c>
      <c r="G290" s="394" t="s">
        <v>85</v>
      </c>
      <c r="H290" s="457" t="s">
        <v>69</v>
      </c>
      <c r="I290" s="51" t="s">
        <v>173</v>
      </c>
      <c r="J290" s="476">
        <v>2007.3</v>
      </c>
      <c r="K290" s="51" t="s">
        <v>1138</v>
      </c>
      <c r="L290" s="53" t="s">
        <v>496</v>
      </c>
      <c r="M290" s="51" t="s">
        <v>1138</v>
      </c>
      <c r="N290" s="51" t="s">
        <v>146</v>
      </c>
      <c r="O290" s="440"/>
      <c r="P290" s="396">
        <f t="shared" ref="P290:P297" si="25">2015-MID(D314,7,4)</f>
        <v>29</v>
      </c>
      <c r="Q290" s="397">
        <v>40360</v>
      </c>
    </row>
    <row r="291" customHeight="1" spans="1:17">
      <c r="A291" s="391">
        <v>289</v>
      </c>
      <c r="B291" s="51" t="s">
        <v>2451</v>
      </c>
      <c r="C291" s="51" t="s">
        <v>43</v>
      </c>
      <c r="D291" s="392" t="s">
        <v>2452</v>
      </c>
      <c r="E291" s="393">
        <v>32094</v>
      </c>
      <c r="F291" s="457" t="s">
        <v>32</v>
      </c>
      <c r="G291" s="394" t="s">
        <v>85</v>
      </c>
      <c r="H291" s="457" t="s">
        <v>44</v>
      </c>
      <c r="I291" s="51" t="s">
        <v>173</v>
      </c>
      <c r="J291" s="476">
        <v>2008.7</v>
      </c>
      <c r="K291" s="51" t="s">
        <v>1138</v>
      </c>
      <c r="L291" s="459" t="s">
        <v>496</v>
      </c>
      <c r="M291" s="51" t="s">
        <v>1138</v>
      </c>
      <c r="N291" s="51" t="s">
        <v>146</v>
      </c>
      <c r="O291" s="19"/>
      <c r="P291" s="396">
        <f t="shared" si="25"/>
        <v>27</v>
      </c>
      <c r="Q291" s="442">
        <v>41334</v>
      </c>
    </row>
    <row r="292" customHeight="1" spans="1:17">
      <c r="A292" s="391">
        <v>290</v>
      </c>
      <c r="B292" s="20" t="s">
        <v>2453</v>
      </c>
      <c r="C292" s="51" t="s">
        <v>43</v>
      </c>
      <c r="D292" s="392" t="s">
        <v>2454</v>
      </c>
      <c r="E292" s="442">
        <v>32848</v>
      </c>
      <c r="F292" s="457" t="s">
        <v>97</v>
      </c>
      <c r="G292" s="394" t="s">
        <v>85</v>
      </c>
      <c r="H292" s="457" t="s">
        <v>69</v>
      </c>
      <c r="I292" s="51" t="s">
        <v>173</v>
      </c>
      <c r="J292" s="439">
        <v>2008.8</v>
      </c>
      <c r="K292" s="439" t="s">
        <v>1138</v>
      </c>
      <c r="L292" s="53" t="s">
        <v>1212</v>
      </c>
      <c r="M292" s="51" t="s">
        <v>1138</v>
      </c>
      <c r="N292" s="51" t="s">
        <v>146</v>
      </c>
      <c r="O292" s="19"/>
      <c r="P292" s="396">
        <f t="shared" si="25"/>
        <v>27</v>
      </c>
      <c r="Q292" s="442">
        <v>41395</v>
      </c>
    </row>
    <row r="293" customHeight="1" spans="1:17">
      <c r="A293" s="391">
        <v>291</v>
      </c>
      <c r="B293" s="53" t="s">
        <v>2405</v>
      </c>
      <c r="C293" s="51" t="s">
        <v>43</v>
      </c>
      <c r="D293" s="392" t="s">
        <v>2455</v>
      </c>
      <c r="E293" s="393">
        <v>31784</v>
      </c>
      <c r="F293" s="395" t="s">
        <v>32</v>
      </c>
      <c r="G293" s="394" t="s">
        <v>1840</v>
      </c>
      <c r="H293" s="395" t="s">
        <v>2456</v>
      </c>
      <c r="I293" s="51" t="s">
        <v>173</v>
      </c>
      <c r="J293" s="439">
        <v>2009.7</v>
      </c>
      <c r="K293" s="51" t="s">
        <v>1138</v>
      </c>
      <c r="L293" s="459" t="s">
        <v>496</v>
      </c>
      <c r="M293" s="53" t="s">
        <v>1138</v>
      </c>
      <c r="N293" s="53" t="s">
        <v>146</v>
      </c>
      <c r="O293" s="19"/>
      <c r="P293" s="396">
        <f t="shared" si="25"/>
        <v>25</v>
      </c>
      <c r="Q293" s="395">
        <v>41821</v>
      </c>
    </row>
    <row r="294" customHeight="1" spans="1:17">
      <c r="A294" s="391">
        <v>292</v>
      </c>
      <c r="B294" s="53" t="s">
        <v>2457</v>
      </c>
      <c r="C294" s="51" t="s">
        <v>43</v>
      </c>
      <c r="D294" s="392" t="s">
        <v>2458</v>
      </c>
      <c r="E294" s="393">
        <v>32312</v>
      </c>
      <c r="F294" s="457" t="s">
        <v>97</v>
      </c>
      <c r="G294" s="394" t="s">
        <v>85</v>
      </c>
      <c r="H294" s="457" t="s">
        <v>69</v>
      </c>
      <c r="I294" s="51" t="s">
        <v>173</v>
      </c>
      <c r="J294" s="439">
        <v>2011.3</v>
      </c>
      <c r="K294" s="439" t="s">
        <v>1138</v>
      </c>
      <c r="L294" s="53" t="s">
        <v>1212</v>
      </c>
      <c r="M294" s="53" t="s">
        <v>1138</v>
      </c>
      <c r="N294" s="53" t="s">
        <v>146</v>
      </c>
      <c r="O294" s="461"/>
      <c r="P294" s="396">
        <f t="shared" si="25"/>
        <v>25</v>
      </c>
      <c r="Q294" s="395">
        <v>42156</v>
      </c>
    </row>
    <row r="295" customHeight="1" spans="1:17">
      <c r="A295" s="391">
        <v>293</v>
      </c>
      <c r="B295" s="53" t="s">
        <v>2459</v>
      </c>
      <c r="C295" s="51" t="s">
        <v>43</v>
      </c>
      <c r="D295" s="392" t="s">
        <v>2460</v>
      </c>
      <c r="E295" s="395">
        <v>32432</v>
      </c>
      <c r="F295" s="395" t="s">
        <v>75</v>
      </c>
      <c r="G295" s="394" t="s">
        <v>1840</v>
      </c>
      <c r="H295" s="502" t="s">
        <v>2461</v>
      </c>
      <c r="I295" s="51" t="s">
        <v>173</v>
      </c>
      <c r="J295" s="480">
        <v>2011.12</v>
      </c>
      <c r="K295" s="439" t="s">
        <v>1138</v>
      </c>
      <c r="L295" s="53" t="s">
        <v>1212</v>
      </c>
      <c r="M295" s="53" t="s">
        <v>1138</v>
      </c>
      <c r="N295" s="53" t="s">
        <v>146</v>
      </c>
      <c r="O295" s="461"/>
      <c r="P295" s="396">
        <f t="shared" si="25"/>
        <v>25</v>
      </c>
      <c r="Q295" s="422">
        <v>42186</v>
      </c>
    </row>
    <row r="296" customHeight="1" spans="1:17">
      <c r="A296" s="391">
        <v>294</v>
      </c>
      <c r="B296" s="53" t="s">
        <v>2462</v>
      </c>
      <c r="C296" s="51" t="s">
        <v>43</v>
      </c>
      <c r="D296" s="392" t="s">
        <v>2463</v>
      </c>
      <c r="E296" s="395">
        <v>32725</v>
      </c>
      <c r="F296" s="457" t="s">
        <v>97</v>
      </c>
      <c r="G296" s="394" t="s">
        <v>422</v>
      </c>
      <c r="H296" s="457" t="s">
        <v>69</v>
      </c>
      <c r="I296" s="51" t="s">
        <v>173</v>
      </c>
      <c r="J296" s="439">
        <v>2011.12</v>
      </c>
      <c r="K296" s="439" t="s">
        <v>1138</v>
      </c>
      <c r="L296" s="53" t="s">
        <v>1212</v>
      </c>
      <c r="M296" s="51" t="s">
        <v>1138</v>
      </c>
      <c r="N296" s="51" t="s">
        <v>146</v>
      </c>
      <c r="O296" s="483" t="s">
        <v>1998</v>
      </c>
      <c r="P296" s="396">
        <f>2015-MID(D7,7,4)</f>
        <v>27</v>
      </c>
      <c r="Q296" s="422">
        <v>41456</v>
      </c>
    </row>
    <row r="297" customHeight="1" spans="1:17">
      <c r="A297" s="391">
        <v>295</v>
      </c>
      <c r="B297" s="53" t="s">
        <v>735</v>
      </c>
      <c r="C297" s="51" t="s">
        <v>43</v>
      </c>
      <c r="D297" s="392" t="s">
        <v>2464</v>
      </c>
      <c r="E297" s="395">
        <v>33383</v>
      </c>
      <c r="F297" s="395" t="s">
        <v>97</v>
      </c>
      <c r="G297" s="394" t="s">
        <v>1840</v>
      </c>
      <c r="H297" s="395" t="s">
        <v>2465</v>
      </c>
      <c r="I297" s="51" t="s">
        <v>173</v>
      </c>
      <c r="J297" s="439">
        <v>2011.12</v>
      </c>
      <c r="K297" s="439" t="s">
        <v>1138</v>
      </c>
      <c r="L297" s="53" t="s">
        <v>1212</v>
      </c>
      <c r="M297" s="51" t="s">
        <v>1138</v>
      </c>
      <c r="N297" s="51" t="s">
        <v>146</v>
      </c>
      <c r="O297" s="440"/>
      <c r="P297" s="396">
        <f>2015-MID(D320,7,4)</f>
        <v>24</v>
      </c>
      <c r="Q297" s="395">
        <v>41821</v>
      </c>
    </row>
    <row r="298" customHeight="1" spans="1:17">
      <c r="A298" s="391">
        <v>296</v>
      </c>
      <c r="B298" s="51" t="s">
        <v>2466</v>
      </c>
      <c r="C298" s="51" t="s">
        <v>43</v>
      </c>
      <c r="D298" s="392" t="s">
        <v>2467</v>
      </c>
      <c r="E298" s="395">
        <v>33611</v>
      </c>
      <c r="F298" s="457" t="s">
        <v>97</v>
      </c>
      <c r="G298" s="394" t="s">
        <v>422</v>
      </c>
      <c r="H298" s="457" t="s">
        <v>44</v>
      </c>
      <c r="I298" s="51" t="s">
        <v>173</v>
      </c>
      <c r="J298" s="439">
        <v>2012.4</v>
      </c>
      <c r="K298" s="439" t="s">
        <v>1138</v>
      </c>
      <c r="L298" s="53" t="s">
        <v>1212</v>
      </c>
      <c r="M298" s="51" t="s">
        <v>1138</v>
      </c>
      <c r="N298" s="51" t="s">
        <v>146</v>
      </c>
      <c r="O298" s="471"/>
      <c r="P298" s="396">
        <f t="shared" ref="P298:P305" si="26">2015-MID(D322,7,4)</f>
        <v>29</v>
      </c>
      <c r="Q298" s="442">
        <v>39508</v>
      </c>
    </row>
    <row r="299" customHeight="1" spans="1:17">
      <c r="A299" s="391">
        <v>297</v>
      </c>
      <c r="B299" s="23" t="s">
        <v>1442</v>
      </c>
      <c r="C299" s="51" t="s">
        <v>31</v>
      </c>
      <c r="D299" s="392" t="s">
        <v>2468</v>
      </c>
      <c r="E299" s="393">
        <v>31533</v>
      </c>
      <c r="F299" s="53" t="s">
        <v>32</v>
      </c>
      <c r="G299" s="394">
        <v>2011.6</v>
      </c>
      <c r="H299" s="53" t="s">
        <v>91</v>
      </c>
      <c r="I299" s="51" t="s">
        <v>768</v>
      </c>
      <c r="J299" s="439">
        <v>2011.7</v>
      </c>
      <c r="K299" s="51" t="s">
        <v>1854</v>
      </c>
      <c r="L299" s="51" t="s">
        <v>228</v>
      </c>
      <c r="M299" s="51" t="s">
        <v>1854</v>
      </c>
      <c r="N299" s="51" t="s">
        <v>110</v>
      </c>
      <c r="O299" s="471"/>
      <c r="P299" s="396">
        <f t="shared" si="26"/>
        <v>28</v>
      </c>
      <c r="Q299" s="442">
        <v>38718</v>
      </c>
    </row>
    <row r="300" customHeight="1" spans="1:17">
      <c r="A300" s="391">
        <v>298</v>
      </c>
      <c r="B300" s="436" t="s">
        <v>1042</v>
      </c>
      <c r="C300" s="436" t="s">
        <v>31</v>
      </c>
      <c r="D300" s="392" t="s">
        <v>2469</v>
      </c>
      <c r="E300" s="393">
        <v>32831</v>
      </c>
      <c r="F300" s="436" t="s">
        <v>32</v>
      </c>
      <c r="G300" s="394" t="s">
        <v>1857</v>
      </c>
      <c r="H300" s="436" t="s">
        <v>44</v>
      </c>
      <c r="I300" s="436" t="s">
        <v>768</v>
      </c>
      <c r="J300" s="476">
        <v>2013.3</v>
      </c>
      <c r="K300" s="51" t="s">
        <v>1854</v>
      </c>
      <c r="L300" s="51" t="s">
        <v>228</v>
      </c>
      <c r="M300" s="51" t="s">
        <v>1854</v>
      </c>
      <c r="N300" s="53" t="s">
        <v>110</v>
      </c>
      <c r="O300" s="19"/>
      <c r="P300" s="396">
        <f t="shared" si="26"/>
        <v>35</v>
      </c>
      <c r="Q300" s="442">
        <v>38777</v>
      </c>
    </row>
    <row r="301" customHeight="1" spans="1:17">
      <c r="A301" s="391">
        <v>299</v>
      </c>
      <c r="B301" s="53" t="s">
        <v>694</v>
      </c>
      <c r="C301" s="51" t="s">
        <v>31</v>
      </c>
      <c r="D301" s="444" t="s">
        <v>2470</v>
      </c>
      <c r="E301" s="395">
        <v>32149</v>
      </c>
      <c r="F301" s="395" t="s">
        <v>464</v>
      </c>
      <c r="G301" s="394" t="s">
        <v>2057</v>
      </c>
      <c r="H301" s="436" t="s">
        <v>33</v>
      </c>
      <c r="I301" s="51" t="s">
        <v>768</v>
      </c>
      <c r="J301" s="19">
        <v>2015.7</v>
      </c>
      <c r="K301" s="51" t="s">
        <v>1854</v>
      </c>
      <c r="L301" s="53" t="s">
        <v>228</v>
      </c>
      <c r="M301" s="51" t="s">
        <v>1854</v>
      </c>
      <c r="N301" s="53" t="s">
        <v>110</v>
      </c>
      <c r="O301" s="19"/>
      <c r="P301" s="396">
        <f t="shared" si="26"/>
        <v>35</v>
      </c>
      <c r="Q301" s="442">
        <v>40391</v>
      </c>
    </row>
    <row r="302" customHeight="1" spans="1:17">
      <c r="A302" s="391">
        <v>300</v>
      </c>
      <c r="B302" s="53" t="s">
        <v>1044</v>
      </c>
      <c r="C302" s="53" t="s">
        <v>31</v>
      </c>
      <c r="D302" s="444" t="s">
        <v>2471</v>
      </c>
      <c r="E302" s="395">
        <v>33413</v>
      </c>
      <c r="F302" s="395" t="s">
        <v>32</v>
      </c>
      <c r="G302" s="394" t="s">
        <v>2057</v>
      </c>
      <c r="H302" s="436" t="s">
        <v>91</v>
      </c>
      <c r="I302" s="436" t="s">
        <v>768</v>
      </c>
      <c r="J302" s="51">
        <v>2015.6</v>
      </c>
      <c r="K302" s="51" t="s">
        <v>1854</v>
      </c>
      <c r="L302" s="391" t="s">
        <v>228</v>
      </c>
      <c r="M302" s="51" t="s">
        <v>1854</v>
      </c>
      <c r="N302" s="53" t="s">
        <v>110</v>
      </c>
      <c r="O302" s="19"/>
      <c r="P302" s="396">
        <f t="shared" si="26"/>
        <v>25</v>
      </c>
      <c r="Q302" s="442">
        <v>40603</v>
      </c>
    </row>
    <row r="303" customHeight="1" spans="1:17">
      <c r="A303" s="391">
        <v>301</v>
      </c>
      <c r="B303" s="51" t="s">
        <v>703</v>
      </c>
      <c r="C303" s="51" t="s">
        <v>43</v>
      </c>
      <c r="D303" s="392" t="s">
        <v>2472</v>
      </c>
      <c r="E303" s="395">
        <v>28510</v>
      </c>
      <c r="F303" s="457" t="s">
        <v>32</v>
      </c>
      <c r="G303" s="455" t="s">
        <v>422</v>
      </c>
      <c r="H303" s="457" t="s">
        <v>44</v>
      </c>
      <c r="I303" s="51" t="s">
        <v>173</v>
      </c>
      <c r="J303" s="476">
        <v>1997.3</v>
      </c>
      <c r="K303" s="51" t="s">
        <v>1138</v>
      </c>
      <c r="L303" s="53" t="s">
        <v>496</v>
      </c>
      <c r="M303" s="51" t="s">
        <v>1138</v>
      </c>
      <c r="N303" s="51" t="s">
        <v>110</v>
      </c>
      <c r="O303" s="19"/>
      <c r="P303" s="396">
        <f t="shared" si="26"/>
        <v>23</v>
      </c>
      <c r="Q303" s="397">
        <v>40940</v>
      </c>
    </row>
    <row r="304" customHeight="1" spans="1:17">
      <c r="A304" s="391">
        <v>302</v>
      </c>
      <c r="B304" s="51" t="s">
        <v>755</v>
      </c>
      <c r="C304" s="51" t="s">
        <v>43</v>
      </c>
      <c r="D304" s="392" t="s">
        <v>2473</v>
      </c>
      <c r="E304" s="395">
        <v>27247</v>
      </c>
      <c r="F304" s="395" t="s">
        <v>97</v>
      </c>
      <c r="G304" s="394" t="s">
        <v>2474</v>
      </c>
      <c r="H304" s="395" t="s">
        <v>33</v>
      </c>
      <c r="I304" s="51" t="s">
        <v>173</v>
      </c>
      <c r="J304" s="476">
        <v>2000.5</v>
      </c>
      <c r="K304" s="51" t="s">
        <v>1138</v>
      </c>
      <c r="L304" s="53" t="s">
        <v>496</v>
      </c>
      <c r="M304" s="51" t="s">
        <v>1138</v>
      </c>
      <c r="N304" s="51" t="s">
        <v>110</v>
      </c>
      <c r="O304" s="19"/>
      <c r="P304" s="396">
        <f t="shared" si="26"/>
        <v>30</v>
      </c>
      <c r="Q304" s="397">
        <v>40603</v>
      </c>
    </row>
    <row r="305" customHeight="1" spans="1:17">
      <c r="A305" s="391">
        <v>303</v>
      </c>
      <c r="B305" s="51" t="s">
        <v>2475</v>
      </c>
      <c r="C305" s="51" t="s">
        <v>43</v>
      </c>
      <c r="D305" s="392" t="s">
        <v>2476</v>
      </c>
      <c r="E305" s="395">
        <v>30052</v>
      </c>
      <c r="F305" s="395" t="s">
        <v>97</v>
      </c>
      <c r="G305" s="394" t="s">
        <v>117</v>
      </c>
      <c r="H305" s="395" t="s">
        <v>69</v>
      </c>
      <c r="I305" s="51" t="s">
        <v>173</v>
      </c>
      <c r="J305" s="476">
        <v>2003.3</v>
      </c>
      <c r="K305" s="51" t="s">
        <v>1138</v>
      </c>
      <c r="L305" s="53" t="s">
        <v>496</v>
      </c>
      <c r="M305" s="51" t="s">
        <v>1138</v>
      </c>
      <c r="N305" s="51" t="s">
        <v>110</v>
      </c>
      <c r="O305" s="461"/>
      <c r="P305" s="396">
        <f t="shared" si="26"/>
        <v>27</v>
      </c>
      <c r="Q305" s="397">
        <v>40603</v>
      </c>
    </row>
    <row r="306" customHeight="1" spans="1:17">
      <c r="A306" s="391">
        <v>304</v>
      </c>
      <c r="B306" s="51" t="s">
        <v>2477</v>
      </c>
      <c r="C306" s="51" t="s">
        <v>43</v>
      </c>
      <c r="D306" s="392" t="s">
        <v>2478</v>
      </c>
      <c r="E306" s="395">
        <v>28922</v>
      </c>
      <c r="F306" s="395" t="s">
        <v>32</v>
      </c>
      <c r="G306" s="394" t="s">
        <v>117</v>
      </c>
      <c r="H306" s="395" t="s">
        <v>69</v>
      </c>
      <c r="I306" s="51" t="s">
        <v>173</v>
      </c>
      <c r="J306" s="476">
        <v>2004.7</v>
      </c>
      <c r="K306" s="51" t="s">
        <v>1138</v>
      </c>
      <c r="L306" s="53" t="s">
        <v>496</v>
      </c>
      <c r="M306" s="51" t="s">
        <v>1138</v>
      </c>
      <c r="N306" s="51" t="s">
        <v>110</v>
      </c>
      <c r="O306" s="440"/>
      <c r="P306" s="396">
        <f>2015-MID(D331,7,4)</f>
        <v>23</v>
      </c>
      <c r="Q306" s="397">
        <v>40603</v>
      </c>
    </row>
    <row r="307" customHeight="1" spans="1:17">
      <c r="A307" s="391">
        <v>305</v>
      </c>
      <c r="B307" s="51" t="s">
        <v>2479</v>
      </c>
      <c r="C307" s="51" t="s">
        <v>43</v>
      </c>
      <c r="D307" s="392" t="s">
        <v>2480</v>
      </c>
      <c r="E307" s="395">
        <v>31273</v>
      </c>
      <c r="F307" s="395" t="s">
        <v>97</v>
      </c>
      <c r="G307" s="394" t="s">
        <v>117</v>
      </c>
      <c r="H307" s="395" t="s">
        <v>33</v>
      </c>
      <c r="I307" s="51" t="s">
        <v>173</v>
      </c>
      <c r="J307" s="476">
        <v>2004.6</v>
      </c>
      <c r="K307" s="51" t="s">
        <v>1138</v>
      </c>
      <c r="L307" s="53" t="s">
        <v>496</v>
      </c>
      <c r="M307" s="51" t="s">
        <v>1138</v>
      </c>
      <c r="N307" s="51" t="s">
        <v>110</v>
      </c>
      <c r="O307" s="19"/>
      <c r="P307" s="396">
        <f>2015-MID(D332,7,4)</f>
        <v>25</v>
      </c>
      <c r="Q307" s="397">
        <v>40695</v>
      </c>
    </row>
    <row r="308" customHeight="1" spans="1:17">
      <c r="A308" s="391">
        <v>306</v>
      </c>
      <c r="B308" s="51" t="s">
        <v>2481</v>
      </c>
      <c r="C308" s="51" t="s">
        <v>43</v>
      </c>
      <c r="D308" s="392" t="s">
        <v>2482</v>
      </c>
      <c r="E308" s="393">
        <v>27616</v>
      </c>
      <c r="F308" s="395" t="s">
        <v>97</v>
      </c>
      <c r="G308" s="394" t="s">
        <v>500</v>
      </c>
      <c r="H308" s="395" t="s">
        <v>69</v>
      </c>
      <c r="I308" s="51" t="s">
        <v>173</v>
      </c>
      <c r="J308" s="476">
        <v>1998.2</v>
      </c>
      <c r="K308" s="51" t="s">
        <v>1138</v>
      </c>
      <c r="L308" s="53" t="s">
        <v>496</v>
      </c>
      <c r="M308" s="51" t="s">
        <v>1138</v>
      </c>
      <c r="N308" s="51" t="s">
        <v>110</v>
      </c>
      <c r="O308" s="19"/>
      <c r="P308" s="396">
        <f>2015-MID(D6,7,4)</f>
        <v>29</v>
      </c>
      <c r="Q308" s="397">
        <v>40634</v>
      </c>
    </row>
    <row r="309" customHeight="1" spans="1:17">
      <c r="A309" s="391">
        <v>307</v>
      </c>
      <c r="B309" s="53" t="s">
        <v>2483</v>
      </c>
      <c r="C309" s="51" t="s">
        <v>43</v>
      </c>
      <c r="D309" s="392" t="s">
        <v>2484</v>
      </c>
      <c r="E309" s="395">
        <v>32026</v>
      </c>
      <c r="F309" s="457" t="s">
        <v>32</v>
      </c>
      <c r="G309" s="455" t="s">
        <v>422</v>
      </c>
      <c r="H309" s="457" t="s">
        <v>69</v>
      </c>
      <c r="I309" s="51" t="s">
        <v>173</v>
      </c>
      <c r="J309" s="476">
        <v>2010.3</v>
      </c>
      <c r="K309" s="439" t="s">
        <v>1138</v>
      </c>
      <c r="L309" s="53" t="s">
        <v>1212</v>
      </c>
      <c r="M309" s="53" t="s">
        <v>1138</v>
      </c>
      <c r="N309" s="53" t="s">
        <v>110</v>
      </c>
      <c r="O309" s="19"/>
      <c r="P309" s="396">
        <f t="shared" ref="P309:P319" si="27">2015-MID(D333,7,4)</f>
        <v>28</v>
      </c>
      <c r="Q309" s="397">
        <v>40725</v>
      </c>
    </row>
    <row r="310" customHeight="1" spans="1:17">
      <c r="A310" s="391">
        <v>308</v>
      </c>
      <c r="B310" s="53" t="s">
        <v>2485</v>
      </c>
      <c r="C310" s="51" t="s">
        <v>43</v>
      </c>
      <c r="D310" s="392" t="s">
        <v>2486</v>
      </c>
      <c r="E310" s="393">
        <v>32946</v>
      </c>
      <c r="F310" s="458" t="s">
        <v>97</v>
      </c>
      <c r="G310" s="498" t="s">
        <v>422</v>
      </c>
      <c r="H310" s="458" t="s">
        <v>69</v>
      </c>
      <c r="I310" s="51" t="s">
        <v>173</v>
      </c>
      <c r="J310" s="439">
        <v>2011.3</v>
      </c>
      <c r="K310" s="439" t="s">
        <v>1138</v>
      </c>
      <c r="L310" s="53" t="s">
        <v>1212</v>
      </c>
      <c r="M310" s="53" t="s">
        <v>1138</v>
      </c>
      <c r="N310" s="51" t="s">
        <v>110</v>
      </c>
      <c r="O310" s="19"/>
      <c r="P310" s="396">
        <f t="shared" si="27"/>
        <v>29</v>
      </c>
      <c r="Q310" s="397">
        <v>40725</v>
      </c>
    </row>
    <row r="311" customHeight="1" spans="1:17">
      <c r="A311" s="391">
        <v>309</v>
      </c>
      <c r="B311" s="36" t="s">
        <v>2487</v>
      </c>
      <c r="C311" s="51" t="s">
        <v>43</v>
      </c>
      <c r="D311" s="392" t="s">
        <v>2488</v>
      </c>
      <c r="E311" s="393">
        <v>32039</v>
      </c>
      <c r="F311" s="395" t="s">
        <v>97</v>
      </c>
      <c r="G311" s="394" t="s">
        <v>2008</v>
      </c>
      <c r="H311" s="395" t="s">
        <v>33</v>
      </c>
      <c r="I311" s="51" t="s">
        <v>173</v>
      </c>
      <c r="J311" s="439">
        <v>2011.3</v>
      </c>
      <c r="K311" s="51" t="s">
        <v>1138</v>
      </c>
      <c r="L311" s="53" t="s">
        <v>496</v>
      </c>
      <c r="M311" s="53" t="s">
        <v>1138</v>
      </c>
      <c r="N311" s="51" t="s">
        <v>110</v>
      </c>
      <c r="O311" s="19"/>
      <c r="P311" s="396">
        <f t="shared" si="27"/>
        <v>27</v>
      </c>
      <c r="Q311" s="397">
        <v>40725</v>
      </c>
    </row>
    <row r="312" customHeight="1" spans="1:17">
      <c r="A312" s="391">
        <v>310</v>
      </c>
      <c r="B312" s="53" t="s">
        <v>2489</v>
      </c>
      <c r="C312" s="51" t="s">
        <v>43</v>
      </c>
      <c r="D312" s="392" t="s">
        <v>2490</v>
      </c>
      <c r="E312" s="395">
        <v>33032</v>
      </c>
      <c r="F312" s="395" t="s">
        <v>97</v>
      </c>
      <c r="G312" s="394" t="s">
        <v>1840</v>
      </c>
      <c r="H312" s="395" t="s">
        <v>2491</v>
      </c>
      <c r="I312" s="51" t="s">
        <v>173</v>
      </c>
      <c r="J312" s="439">
        <v>2012.2</v>
      </c>
      <c r="K312" s="439" t="s">
        <v>1138</v>
      </c>
      <c r="L312" s="53" t="s">
        <v>1212</v>
      </c>
      <c r="M312" s="53" t="s">
        <v>1138</v>
      </c>
      <c r="N312" s="51" t="s">
        <v>110</v>
      </c>
      <c r="O312" s="19"/>
      <c r="P312" s="396">
        <f t="shared" si="27"/>
        <v>25</v>
      </c>
      <c r="Q312" s="422">
        <v>41456</v>
      </c>
    </row>
    <row r="313" customHeight="1" spans="1:17">
      <c r="A313" s="391">
        <v>311</v>
      </c>
      <c r="B313" s="500" t="s">
        <v>2492</v>
      </c>
      <c r="C313" s="482" t="s">
        <v>43</v>
      </c>
      <c r="D313" s="503" t="s">
        <v>2493</v>
      </c>
      <c r="E313" s="473">
        <v>34574</v>
      </c>
      <c r="F313" s="465" t="s">
        <v>32</v>
      </c>
      <c r="G313" s="504" t="s">
        <v>1103</v>
      </c>
      <c r="H313" s="465" t="s">
        <v>161</v>
      </c>
      <c r="I313" s="482" t="s">
        <v>173</v>
      </c>
      <c r="J313" s="505">
        <v>2016.4</v>
      </c>
      <c r="K313" s="439" t="s">
        <v>1138</v>
      </c>
      <c r="L313" s="465" t="s">
        <v>1212</v>
      </c>
      <c r="M313" s="482" t="s">
        <v>1138</v>
      </c>
      <c r="N313" s="482" t="s">
        <v>110</v>
      </c>
      <c r="O313" s="19"/>
      <c r="P313" s="396">
        <f t="shared" si="27"/>
        <v>24</v>
      </c>
      <c r="Q313" s="395">
        <v>41821</v>
      </c>
    </row>
    <row r="314" customHeight="1" spans="1:17">
      <c r="A314" s="391">
        <v>312</v>
      </c>
      <c r="B314" s="53" t="s">
        <v>765</v>
      </c>
      <c r="C314" s="51" t="s">
        <v>43</v>
      </c>
      <c r="D314" s="392" t="s">
        <v>2494</v>
      </c>
      <c r="E314" s="393">
        <v>31630</v>
      </c>
      <c r="F314" s="53" t="s">
        <v>32</v>
      </c>
      <c r="G314" s="52" t="s">
        <v>2251</v>
      </c>
      <c r="H314" s="53" t="s">
        <v>766</v>
      </c>
      <c r="I314" s="51" t="s">
        <v>768</v>
      </c>
      <c r="J314" s="439">
        <v>2010.7</v>
      </c>
      <c r="K314" s="51" t="s">
        <v>1854</v>
      </c>
      <c r="L314" s="53" t="s">
        <v>228</v>
      </c>
      <c r="M314" s="51" t="s">
        <v>1854</v>
      </c>
      <c r="N314" s="51" t="s">
        <v>52</v>
      </c>
      <c r="O314" s="19"/>
      <c r="P314" s="396">
        <f t="shared" si="27"/>
        <v>26</v>
      </c>
      <c r="Q314" s="395">
        <v>42156</v>
      </c>
    </row>
    <row r="315" customHeight="1" spans="1:17">
      <c r="A315" s="391">
        <v>313</v>
      </c>
      <c r="B315" s="436" t="s">
        <v>757</v>
      </c>
      <c r="C315" s="53" t="s">
        <v>43</v>
      </c>
      <c r="D315" s="392" t="s">
        <v>2495</v>
      </c>
      <c r="E315" s="393">
        <v>32245</v>
      </c>
      <c r="F315" s="436" t="s">
        <v>32</v>
      </c>
      <c r="G315" s="394" t="s">
        <v>1857</v>
      </c>
      <c r="H315" s="53" t="s">
        <v>33</v>
      </c>
      <c r="I315" s="436" t="s">
        <v>768</v>
      </c>
      <c r="J315" s="476">
        <v>2013.3</v>
      </c>
      <c r="K315" s="51" t="s">
        <v>1854</v>
      </c>
      <c r="L315" s="391" t="s">
        <v>228</v>
      </c>
      <c r="M315" s="51" t="s">
        <v>1854</v>
      </c>
      <c r="N315" s="53" t="s">
        <v>52</v>
      </c>
      <c r="O315" s="19"/>
      <c r="P315" s="396">
        <f t="shared" si="27"/>
        <v>24</v>
      </c>
      <c r="Q315" s="422">
        <v>42186</v>
      </c>
    </row>
    <row r="316" customHeight="1" spans="1:17">
      <c r="A316" s="391">
        <v>314</v>
      </c>
      <c r="B316" s="436" t="s">
        <v>771</v>
      </c>
      <c r="C316" s="51" t="s">
        <v>43</v>
      </c>
      <c r="D316" s="441" t="s">
        <v>2496</v>
      </c>
      <c r="E316" s="438">
        <v>32177</v>
      </c>
      <c r="F316" s="436" t="s">
        <v>32</v>
      </c>
      <c r="G316" s="394" t="s">
        <v>1857</v>
      </c>
      <c r="H316" s="53" t="s">
        <v>2497</v>
      </c>
      <c r="I316" s="436" t="s">
        <v>768</v>
      </c>
      <c r="J316" s="476">
        <v>2013.5</v>
      </c>
      <c r="K316" s="51" t="s">
        <v>1854</v>
      </c>
      <c r="L316" s="391" t="s">
        <v>228</v>
      </c>
      <c r="M316" s="51" t="s">
        <v>1854</v>
      </c>
      <c r="N316" s="53" t="s">
        <v>52</v>
      </c>
      <c r="O316" s="19"/>
      <c r="P316" s="396">
        <f t="shared" si="27"/>
        <v>23</v>
      </c>
      <c r="Q316" s="422">
        <v>42186</v>
      </c>
    </row>
    <row r="317" customHeight="1" spans="1:17">
      <c r="A317" s="391">
        <v>315</v>
      </c>
      <c r="B317" s="23" t="s">
        <v>1046</v>
      </c>
      <c r="C317" s="436" t="s">
        <v>43</v>
      </c>
      <c r="D317" s="392" t="s">
        <v>2498</v>
      </c>
      <c r="E317" s="395">
        <v>33132</v>
      </c>
      <c r="F317" s="436" t="s">
        <v>32</v>
      </c>
      <c r="G317" s="394" t="s">
        <v>2091</v>
      </c>
      <c r="H317" s="53" t="s">
        <v>854</v>
      </c>
      <c r="I317" s="436" t="s">
        <v>768</v>
      </c>
      <c r="J317" s="51">
        <v>2014.7</v>
      </c>
      <c r="K317" s="51" t="s">
        <v>1854</v>
      </c>
      <c r="L317" s="391" t="s">
        <v>228</v>
      </c>
      <c r="M317" s="51" t="s">
        <v>1854</v>
      </c>
      <c r="N317" s="53" t="s">
        <v>52</v>
      </c>
      <c r="O317" s="19"/>
      <c r="P317" s="396">
        <f t="shared" si="27"/>
        <v>21</v>
      </c>
      <c r="Q317" s="397">
        <v>40603</v>
      </c>
    </row>
    <row r="318" customHeight="1" spans="1:17">
      <c r="A318" s="391">
        <v>316</v>
      </c>
      <c r="B318" s="53" t="s">
        <v>2499</v>
      </c>
      <c r="C318" s="482" t="s">
        <v>43</v>
      </c>
      <c r="D318" s="444" t="s">
        <v>2500</v>
      </c>
      <c r="E318" s="395">
        <v>32982</v>
      </c>
      <c r="F318" s="395" t="s">
        <v>32</v>
      </c>
      <c r="G318" s="394" t="s">
        <v>2057</v>
      </c>
      <c r="H318" s="436" t="s">
        <v>91</v>
      </c>
      <c r="I318" s="436" t="s">
        <v>768</v>
      </c>
      <c r="J318" s="51">
        <v>2015.6</v>
      </c>
      <c r="K318" s="51" t="s">
        <v>1854</v>
      </c>
      <c r="L318" s="391" t="s">
        <v>228</v>
      </c>
      <c r="M318" s="51" t="s">
        <v>1854</v>
      </c>
      <c r="N318" s="53" t="s">
        <v>52</v>
      </c>
      <c r="O318" s="19"/>
      <c r="P318" s="396">
        <f t="shared" si="27"/>
        <v>25</v>
      </c>
      <c r="Q318" s="397">
        <v>40603</v>
      </c>
    </row>
    <row r="319" customHeight="1" spans="1:17">
      <c r="A319" s="391">
        <v>317</v>
      </c>
      <c r="B319" s="53" t="s">
        <v>1049</v>
      </c>
      <c r="C319" s="51" t="s">
        <v>43</v>
      </c>
      <c r="D319" s="444" t="s">
        <v>2501</v>
      </c>
      <c r="E319" s="395">
        <v>33164</v>
      </c>
      <c r="F319" s="395" t="s">
        <v>32</v>
      </c>
      <c r="G319" s="394" t="s">
        <v>2057</v>
      </c>
      <c r="H319" s="436" t="s">
        <v>91</v>
      </c>
      <c r="I319" s="51" t="s">
        <v>768</v>
      </c>
      <c r="J319" s="19">
        <v>2015.7</v>
      </c>
      <c r="K319" s="51" t="s">
        <v>1854</v>
      </c>
      <c r="L319" s="391" t="s">
        <v>228</v>
      </c>
      <c r="M319" s="51" t="s">
        <v>1854</v>
      </c>
      <c r="N319" s="53" t="s">
        <v>52</v>
      </c>
      <c r="O319" s="19"/>
      <c r="P319" s="396">
        <f t="shared" si="27"/>
        <v>23</v>
      </c>
      <c r="Q319" s="397">
        <v>40603</v>
      </c>
    </row>
    <row r="320" customHeight="1" spans="1:17">
      <c r="A320" s="391">
        <v>318</v>
      </c>
      <c r="B320" s="23" t="s">
        <v>1096</v>
      </c>
      <c r="C320" s="436" t="s">
        <v>43</v>
      </c>
      <c r="D320" s="392" t="s">
        <v>2502</v>
      </c>
      <c r="E320" s="395">
        <v>33331</v>
      </c>
      <c r="F320" s="436" t="s">
        <v>32</v>
      </c>
      <c r="G320" s="394" t="s">
        <v>2091</v>
      </c>
      <c r="H320" s="53" t="s">
        <v>854</v>
      </c>
      <c r="I320" s="51" t="s">
        <v>173</v>
      </c>
      <c r="J320" s="51">
        <v>2014.7</v>
      </c>
      <c r="K320" s="51" t="s">
        <v>1138</v>
      </c>
      <c r="L320" s="53" t="s">
        <v>496</v>
      </c>
      <c r="M320" s="51" t="s">
        <v>1138</v>
      </c>
      <c r="N320" s="53" t="s">
        <v>52</v>
      </c>
      <c r="O320" s="19"/>
      <c r="P320" s="396">
        <f>2015-MID(D345,7,4)</f>
        <v>26</v>
      </c>
      <c r="Q320" s="437">
        <v>41091</v>
      </c>
    </row>
    <row r="321" customHeight="1" spans="1:17">
      <c r="A321" s="391">
        <v>319</v>
      </c>
      <c r="B321" s="443" t="s">
        <v>2503</v>
      </c>
      <c r="C321" s="443" t="s">
        <v>43</v>
      </c>
      <c r="D321" s="444" t="s">
        <v>2504</v>
      </c>
      <c r="E321" s="445">
        <v>34612</v>
      </c>
      <c r="F321" s="53" t="s">
        <v>32</v>
      </c>
      <c r="G321" s="394" t="s">
        <v>1860</v>
      </c>
      <c r="H321" s="464" t="s">
        <v>91</v>
      </c>
      <c r="I321" s="443" t="s">
        <v>173</v>
      </c>
      <c r="J321" s="447">
        <v>2017.7</v>
      </c>
      <c r="K321" s="51" t="s">
        <v>1138</v>
      </c>
      <c r="L321" s="19"/>
      <c r="M321" s="19"/>
      <c r="N321" s="51" t="s">
        <v>52</v>
      </c>
      <c r="O321" s="19"/>
      <c r="P321" s="396">
        <f>2015-MID(D346,7,4)</f>
        <v>20</v>
      </c>
      <c r="Q321" s="473">
        <v>42186</v>
      </c>
    </row>
    <row r="322" customHeight="1" spans="1:17">
      <c r="A322" s="391">
        <v>320</v>
      </c>
      <c r="B322" s="51" t="s">
        <v>708</v>
      </c>
      <c r="C322" s="51" t="s">
        <v>43</v>
      </c>
      <c r="D322" s="392" t="s">
        <v>2505</v>
      </c>
      <c r="E322" s="393">
        <v>31490</v>
      </c>
      <c r="F322" s="458" t="s">
        <v>32</v>
      </c>
      <c r="G322" s="506" t="s">
        <v>2057</v>
      </c>
      <c r="H322" s="457" t="s">
        <v>223</v>
      </c>
      <c r="I322" s="51" t="s">
        <v>173</v>
      </c>
      <c r="J322" s="476">
        <v>2008.3</v>
      </c>
      <c r="K322" s="51" t="s">
        <v>1138</v>
      </c>
      <c r="L322" s="459" t="s">
        <v>496</v>
      </c>
      <c r="M322" s="51" t="s">
        <v>1138</v>
      </c>
      <c r="N322" s="51" t="s">
        <v>52</v>
      </c>
      <c r="O322" s="19"/>
      <c r="P322" s="396">
        <f>2015-MID(D123,7,4)</f>
        <v>25</v>
      </c>
      <c r="Q322" s="397">
        <v>40603</v>
      </c>
    </row>
    <row r="323" customHeight="1" spans="1:17">
      <c r="A323" s="391">
        <v>321</v>
      </c>
      <c r="B323" s="51" t="s">
        <v>2506</v>
      </c>
      <c r="C323" s="51" t="s">
        <v>43</v>
      </c>
      <c r="D323" s="392" t="s">
        <v>2507</v>
      </c>
      <c r="E323" s="395">
        <v>31869</v>
      </c>
      <c r="F323" s="53" t="s">
        <v>97</v>
      </c>
      <c r="G323" s="394" t="s">
        <v>117</v>
      </c>
      <c r="H323" s="53" t="s">
        <v>69</v>
      </c>
      <c r="I323" s="51" t="s">
        <v>173</v>
      </c>
      <c r="J323" s="476">
        <v>2006.1</v>
      </c>
      <c r="K323" s="51" t="s">
        <v>1138</v>
      </c>
      <c r="L323" s="53" t="s">
        <v>496</v>
      </c>
      <c r="M323" s="51" t="s">
        <v>1138</v>
      </c>
      <c r="N323" s="51" t="s">
        <v>52</v>
      </c>
      <c r="O323" s="19"/>
      <c r="P323" s="396">
        <f t="shared" ref="P323:P332" si="28">2015-MID(D347,7,4)</f>
        <v>27</v>
      </c>
      <c r="Q323" s="397">
        <v>40603</v>
      </c>
    </row>
    <row r="324" customHeight="1" spans="1:17">
      <c r="A324" s="391">
        <v>322</v>
      </c>
      <c r="B324" s="51" t="s">
        <v>706</v>
      </c>
      <c r="C324" s="51" t="s">
        <v>43</v>
      </c>
      <c r="D324" s="392" t="s">
        <v>2508</v>
      </c>
      <c r="E324" s="395">
        <v>29333</v>
      </c>
      <c r="F324" s="53" t="s">
        <v>97</v>
      </c>
      <c r="G324" s="52" t="s">
        <v>500</v>
      </c>
      <c r="H324" s="53" t="s">
        <v>69</v>
      </c>
      <c r="I324" s="51" t="s">
        <v>173</v>
      </c>
      <c r="J324" s="476">
        <v>2006.3</v>
      </c>
      <c r="K324" s="51" t="s">
        <v>1138</v>
      </c>
      <c r="L324" s="53" t="s">
        <v>496</v>
      </c>
      <c r="M324" s="51" t="s">
        <v>1138</v>
      </c>
      <c r="N324" s="51" t="s">
        <v>52</v>
      </c>
      <c r="O324" s="19"/>
      <c r="P324" s="396">
        <f t="shared" si="28"/>
        <v>28</v>
      </c>
      <c r="Q324" s="397">
        <v>40603</v>
      </c>
    </row>
    <row r="325" customHeight="1" spans="1:17">
      <c r="A325" s="391">
        <v>323</v>
      </c>
      <c r="B325" s="53" t="s">
        <v>2509</v>
      </c>
      <c r="C325" s="51" t="s">
        <v>43</v>
      </c>
      <c r="D325" s="392" t="s">
        <v>2510</v>
      </c>
      <c r="E325" s="393">
        <v>29451</v>
      </c>
      <c r="F325" s="53" t="s">
        <v>97</v>
      </c>
      <c r="G325" s="506" t="s">
        <v>422</v>
      </c>
      <c r="H325" s="457" t="s">
        <v>223</v>
      </c>
      <c r="I325" s="51" t="s">
        <v>173</v>
      </c>
      <c r="J325" s="476">
        <v>2010.8</v>
      </c>
      <c r="K325" s="439" t="s">
        <v>1138</v>
      </c>
      <c r="L325" s="53" t="s">
        <v>1212</v>
      </c>
      <c r="M325" s="53" t="s">
        <v>1138</v>
      </c>
      <c r="N325" s="51" t="s">
        <v>52</v>
      </c>
      <c r="O325" s="19"/>
      <c r="P325" s="396">
        <f t="shared" si="28"/>
        <v>39</v>
      </c>
      <c r="Q325" s="442">
        <v>35370</v>
      </c>
    </row>
    <row r="326" customHeight="1" spans="1:17">
      <c r="A326" s="391">
        <v>324</v>
      </c>
      <c r="B326" s="53" t="s">
        <v>2511</v>
      </c>
      <c r="C326" s="51" t="s">
        <v>43</v>
      </c>
      <c r="D326" s="392" t="s">
        <v>2512</v>
      </c>
      <c r="E326" s="395">
        <v>32924</v>
      </c>
      <c r="F326" s="53" t="s">
        <v>97</v>
      </c>
      <c r="G326" s="488" t="s">
        <v>117</v>
      </c>
      <c r="H326" s="53" t="s">
        <v>69</v>
      </c>
      <c r="I326" s="51" t="s">
        <v>173</v>
      </c>
      <c r="J326" s="476">
        <v>2011.3</v>
      </c>
      <c r="K326" s="439" t="s">
        <v>1138</v>
      </c>
      <c r="L326" s="53" t="s">
        <v>1212</v>
      </c>
      <c r="M326" s="53" t="s">
        <v>1138</v>
      </c>
      <c r="N326" s="51" t="s">
        <v>52</v>
      </c>
      <c r="O326" s="19"/>
      <c r="P326" s="396">
        <f t="shared" si="28"/>
        <v>35</v>
      </c>
      <c r="Q326" s="397">
        <v>38687</v>
      </c>
    </row>
    <row r="327" customHeight="1" spans="1:17">
      <c r="A327" s="391">
        <v>325</v>
      </c>
      <c r="B327" s="53" t="s">
        <v>2513</v>
      </c>
      <c r="C327" s="51" t="s">
        <v>43</v>
      </c>
      <c r="D327" s="392" t="s">
        <v>2514</v>
      </c>
      <c r="E327" s="395">
        <v>33925</v>
      </c>
      <c r="F327" s="459" t="s">
        <v>97</v>
      </c>
      <c r="G327" s="455" t="s">
        <v>422</v>
      </c>
      <c r="H327" s="457" t="s">
        <v>44</v>
      </c>
      <c r="I327" s="51" t="s">
        <v>173</v>
      </c>
      <c r="J327" s="439">
        <v>2012.2</v>
      </c>
      <c r="K327" s="439" t="s">
        <v>1138</v>
      </c>
      <c r="L327" s="53" t="s">
        <v>1212</v>
      </c>
      <c r="M327" s="53" t="s">
        <v>1138</v>
      </c>
      <c r="N327" s="51" t="s">
        <v>52</v>
      </c>
      <c r="O327" s="53"/>
      <c r="P327" s="396">
        <f t="shared" si="28"/>
        <v>30</v>
      </c>
      <c r="Q327" s="442">
        <v>40238</v>
      </c>
    </row>
    <row r="328" customHeight="1" spans="1:17">
      <c r="A328" s="391">
        <v>326</v>
      </c>
      <c r="B328" s="53" t="s">
        <v>562</v>
      </c>
      <c r="C328" s="51" t="s">
        <v>43</v>
      </c>
      <c r="D328" s="392" t="s">
        <v>2515</v>
      </c>
      <c r="E328" s="395">
        <v>31350</v>
      </c>
      <c r="F328" s="53" t="s">
        <v>97</v>
      </c>
      <c r="G328" s="488" t="s">
        <v>117</v>
      </c>
      <c r="H328" s="53" t="s">
        <v>69</v>
      </c>
      <c r="I328" s="51" t="s">
        <v>173</v>
      </c>
      <c r="J328" s="439">
        <v>2011.3</v>
      </c>
      <c r="K328" s="439" t="s">
        <v>1138</v>
      </c>
      <c r="L328" s="53" t="s">
        <v>1212</v>
      </c>
      <c r="M328" s="53" t="s">
        <v>1138</v>
      </c>
      <c r="N328" s="51" t="s">
        <v>52</v>
      </c>
      <c r="O328" s="19"/>
      <c r="P328" s="396">
        <f t="shared" si="28"/>
        <v>28</v>
      </c>
      <c r="Q328" s="397">
        <v>40603</v>
      </c>
    </row>
    <row r="329" customHeight="1" spans="1:17">
      <c r="A329" s="391">
        <v>327</v>
      </c>
      <c r="B329" s="53" t="s">
        <v>2516</v>
      </c>
      <c r="C329" s="51" t="s">
        <v>43</v>
      </c>
      <c r="D329" s="392" t="s">
        <v>2517</v>
      </c>
      <c r="E329" s="395">
        <v>32494</v>
      </c>
      <c r="F329" s="457" t="s">
        <v>32</v>
      </c>
      <c r="G329" s="455" t="s">
        <v>422</v>
      </c>
      <c r="H329" s="457" t="s">
        <v>2518</v>
      </c>
      <c r="I329" s="51" t="s">
        <v>173</v>
      </c>
      <c r="J329" s="439">
        <v>2011.3</v>
      </c>
      <c r="K329" s="439" t="s">
        <v>1138</v>
      </c>
      <c r="L329" s="53" t="s">
        <v>1212</v>
      </c>
      <c r="M329" s="53" t="s">
        <v>1138</v>
      </c>
      <c r="N329" s="51" t="s">
        <v>52</v>
      </c>
      <c r="O329" s="19"/>
      <c r="P329" s="396">
        <f t="shared" si="28"/>
        <v>23</v>
      </c>
      <c r="Q329" s="397">
        <v>40878</v>
      </c>
    </row>
    <row r="330" customHeight="1" spans="1:17">
      <c r="A330" s="391">
        <v>328</v>
      </c>
      <c r="B330" s="53" t="s">
        <v>2519</v>
      </c>
      <c r="C330" s="51" t="s">
        <v>43</v>
      </c>
      <c r="D330" s="392" t="s">
        <v>2520</v>
      </c>
      <c r="E330" s="395">
        <v>31978</v>
      </c>
      <c r="F330" s="436" t="s">
        <v>75</v>
      </c>
      <c r="G330" s="488" t="s">
        <v>540</v>
      </c>
      <c r="H330" s="395" t="s">
        <v>1662</v>
      </c>
      <c r="I330" s="51" t="s">
        <v>173</v>
      </c>
      <c r="J330" s="439">
        <v>2011.3</v>
      </c>
      <c r="K330" s="439" t="s">
        <v>1138</v>
      </c>
      <c r="L330" s="53" t="s">
        <v>1212</v>
      </c>
      <c r="M330" s="53" t="s">
        <v>1138</v>
      </c>
      <c r="N330" s="51" t="s">
        <v>52</v>
      </c>
      <c r="O330" s="461"/>
      <c r="P330" s="396">
        <f t="shared" si="28"/>
        <v>46</v>
      </c>
      <c r="Q330" s="442">
        <v>38991</v>
      </c>
    </row>
    <row r="331" customHeight="1" spans="1:17">
      <c r="A331" s="391">
        <v>329</v>
      </c>
      <c r="B331" s="53" t="s">
        <v>2521</v>
      </c>
      <c r="C331" s="51" t="s">
        <v>43</v>
      </c>
      <c r="D331" s="392" t="s">
        <v>2522</v>
      </c>
      <c r="E331" s="395">
        <v>33962</v>
      </c>
      <c r="F331" s="459" t="s">
        <v>97</v>
      </c>
      <c r="G331" s="488" t="s">
        <v>1885</v>
      </c>
      <c r="H331" s="395" t="s">
        <v>1662</v>
      </c>
      <c r="I331" s="51" t="s">
        <v>173</v>
      </c>
      <c r="J331" s="439">
        <v>2011.3</v>
      </c>
      <c r="K331" s="439" t="s">
        <v>1138</v>
      </c>
      <c r="L331" s="53" t="s">
        <v>1212</v>
      </c>
      <c r="M331" s="53" t="s">
        <v>1138</v>
      </c>
      <c r="N331" s="51" t="s">
        <v>52</v>
      </c>
      <c r="O331" s="463" t="s">
        <v>1998</v>
      </c>
      <c r="P331" s="396">
        <f t="shared" si="28"/>
        <v>33</v>
      </c>
      <c r="Q331" s="442">
        <v>37865</v>
      </c>
    </row>
    <row r="332" customHeight="1" spans="1:17">
      <c r="A332" s="391">
        <v>330</v>
      </c>
      <c r="B332" s="53" t="s">
        <v>2523</v>
      </c>
      <c r="C332" s="51" t="s">
        <v>43</v>
      </c>
      <c r="D332" s="392" t="s">
        <v>2524</v>
      </c>
      <c r="E332" s="395">
        <v>33074</v>
      </c>
      <c r="F332" s="436" t="s">
        <v>75</v>
      </c>
      <c r="G332" s="488" t="s">
        <v>540</v>
      </c>
      <c r="H332" s="395" t="s">
        <v>1662</v>
      </c>
      <c r="I332" s="51" t="s">
        <v>173</v>
      </c>
      <c r="J332" s="439">
        <v>2011.6</v>
      </c>
      <c r="K332" s="439" t="s">
        <v>1138</v>
      </c>
      <c r="L332" s="53" t="s">
        <v>1212</v>
      </c>
      <c r="M332" s="53" t="s">
        <v>1138</v>
      </c>
      <c r="N332" s="51" t="s">
        <v>52</v>
      </c>
      <c r="O332" s="463" t="s">
        <v>1998</v>
      </c>
      <c r="P332" s="396">
        <f t="shared" si="28"/>
        <v>33</v>
      </c>
      <c r="Q332" s="442">
        <v>39387</v>
      </c>
    </row>
    <row r="333" customHeight="1" spans="1:17">
      <c r="A333" s="391">
        <v>331</v>
      </c>
      <c r="B333" s="23" t="s">
        <v>777</v>
      </c>
      <c r="C333" s="51" t="s">
        <v>43</v>
      </c>
      <c r="D333" s="392" t="s">
        <v>2525</v>
      </c>
      <c r="E333" s="393">
        <v>32056</v>
      </c>
      <c r="F333" s="53" t="s">
        <v>32</v>
      </c>
      <c r="G333" s="394">
        <v>2011.6</v>
      </c>
      <c r="H333" s="485" t="s">
        <v>33</v>
      </c>
      <c r="I333" s="51" t="s">
        <v>768</v>
      </c>
      <c r="J333" s="439">
        <v>2011.7</v>
      </c>
      <c r="K333" s="51" t="s">
        <v>1854</v>
      </c>
      <c r="L333" s="53" t="s">
        <v>228</v>
      </c>
      <c r="M333" s="51" t="s">
        <v>1854</v>
      </c>
      <c r="N333" s="51" t="s">
        <v>45</v>
      </c>
      <c r="O333" s="19"/>
      <c r="P333" s="396">
        <f t="shared" ref="P333:P342" si="29">2015-MID(D358,7,4)</f>
        <v>25</v>
      </c>
      <c r="Q333" s="397">
        <v>39995</v>
      </c>
    </row>
    <row r="334" customHeight="1" spans="1:17">
      <c r="A334" s="391">
        <v>332</v>
      </c>
      <c r="B334" s="23" t="s">
        <v>778</v>
      </c>
      <c r="C334" s="51" t="s">
        <v>43</v>
      </c>
      <c r="D334" s="392" t="s">
        <v>2526</v>
      </c>
      <c r="E334" s="395">
        <v>31597</v>
      </c>
      <c r="F334" s="53" t="s">
        <v>32</v>
      </c>
      <c r="G334" s="394">
        <v>2011.6</v>
      </c>
      <c r="H334" s="436" t="s">
        <v>69</v>
      </c>
      <c r="I334" s="51" t="s">
        <v>768</v>
      </c>
      <c r="J334" s="507">
        <v>2010.7</v>
      </c>
      <c r="K334" s="51" t="s">
        <v>1854</v>
      </c>
      <c r="L334" s="53" t="s">
        <v>228</v>
      </c>
      <c r="M334" s="51" t="s">
        <v>1854</v>
      </c>
      <c r="N334" s="51" t="s">
        <v>45</v>
      </c>
      <c r="O334" s="461"/>
      <c r="P334" s="396">
        <f t="shared" si="29"/>
        <v>27</v>
      </c>
      <c r="Q334" s="397">
        <v>40603</v>
      </c>
    </row>
    <row r="335" customHeight="1" spans="1:17">
      <c r="A335" s="391">
        <v>333</v>
      </c>
      <c r="B335" s="23" t="s">
        <v>773</v>
      </c>
      <c r="C335" s="51" t="s">
        <v>43</v>
      </c>
      <c r="D335" s="392" t="s">
        <v>2527</v>
      </c>
      <c r="E335" s="395">
        <v>32446</v>
      </c>
      <c r="F335" s="53" t="s">
        <v>32</v>
      </c>
      <c r="G335" s="394">
        <v>2011.6</v>
      </c>
      <c r="H335" s="436" t="s">
        <v>69</v>
      </c>
      <c r="I335" s="51" t="s">
        <v>768</v>
      </c>
      <c r="J335" s="439">
        <v>2011.7</v>
      </c>
      <c r="K335" s="51" t="s">
        <v>1854</v>
      </c>
      <c r="L335" s="53" t="s">
        <v>228</v>
      </c>
      <c r="M335" s="51" t="s">
        <v>1854</v>
      </c>
      <c r="N335" s="51" t="s">
        <v>45</v>
      </c>
      <c r="O335" s="463" t="s">
        <v>1998</v>
      </c>
      <c r="P335" s="396">
        <f t="shared" si="29"/>
        <v>29</v>
      </c>
      <c r="Q335" s="397">
        <v>40878</v>
      </c>
    </row>
    <row r="336" customHeight="1" spans="1:17">
      <c r="A336" s="391">
        <v>334</v>
      </c>
      <c r="B336" s="436" t="s">
        <v>764</v>
      </c>
      <c r="C336" s="436" t="s">
        <v>43</v>
      </c>
      <c r="D336" s="441" t="s">
        <v>2528</v>
      </c>
      <c r="E336" s="438">
        <v>32943</v>
      </c>
      <c r="F336" s="436" t="s">
        <v>32</v>
      </c>
      <c r="G336" s="394" t="s">
        <v>1857</v>
      </c>
      <c r="H336" s="395" t="s">
        <v>91</v>
      </c>
      <c r="I336" s="436" t="s">
        <v>768</v>
      </c>
      <c r="J336" s="19">
        <v>2013.7</v>
      </c>
      <c r="K336" s="51" t="s">
        <v>1854</v>
      </c>
      <c r="L336" s="51" t="s">
        <v>228</v>
      </c>
      <c r="M336" s="51" t="s">
        <v>1854</v>
      </c>
      <c r="N336" s="53" t="s">
        <v>45</v>
      </c>
      <c r="O336" s="440"/>
      <c r="P336" s="396">
        <f t="shared" si="29"/>
        <v>24</v>
      </c>
      <c r="Q336" s="397">
        <v>41030</v>
      </c>
    </row>
    <row r="337" customHeight="1" spans="1:17">
      <c r="A337" s="391">
        <v>335</v>
      </c>
      <c r="B337" s="23" t="s">
        <v>1050</v>
      </c>
      <c r="C337" s="436" t="s">
        <v>43</v>
      </c>
      <c r="D337" s="392" t="s">
        <v>2529</v>
      </c>
      <c r="E337" s="395">
        <v>33459</v>
      </c>
      <c r="F337" s="436" t="s">
        <v>32</v>
      </c>
      <c r="G337" s="394" t="s">
        <v>2091</v>
      </c>
      <c r="H337" s="53" t="s">
        <v>854</v>
      </c>
      <c r="I337" s="436" t="s">
        <v>768</v>
      </c>
      <c r="J337" s="51">
        <v>2014.7</v>
      </c>
      <c r="K337" s="51" t="s">
        <v>1854</v>
      </c>
      <c r="L337" s="391" t="s">
        <v>228</v>
      </c>
      <c r="M337" s="51" t="s">
        <v>1854</v>
      </c>
      <c r="N337" s="53" t="s">
        <v>45</v>
      </c>
      <c r="O337" s="463" t="s">
        <v>2035</v>
      </c>
      <c r="P337" s="396">
        <f t="shared" si="29"/>
        <v>24</v>
      </c>
      <c r="Q337" s="422">
        <v>41609</v>
      </c>
    </row>
    <row r="338" customHeight="1" spans="1:17">
      <c r="A338" s="391">
        <v>336</v>
      </c>
      <c r="B338" s="23" t="s">
        <v>1055</v>
      </c>
      <c r="C338" s="482" t="s">
        <v>43</v>
      </c>
      <c r="D338" s="444" t="s">
        <v>2530</v>
      </c>
      <c r="E338" s="395">
        <v>32518</v>
      </c>
      <c r="F338" s="395" t="s">
        <v>32</v>
      </c>
      <c r="G338" s="394" t="s">
        <v>2057</v>
      </c>
      <c r="H338" s="436" t="s">
        <v>854</v>
      </c>
      <c r="I338" s="436" t="s">
        <v>768</v>
      </c>
      <c r="J338" s="51">
        <v>2015.6</v>
      </c>
      <c r="K338" s="439" t="s">
        <v>1854</v>
      </c>
      <c r="L338" s="391"/>
      <c r="M338" s="51" t="s">
        <v>1854</v>
      </c>
      <c r="N338" s="53" t="s">
        <v>45</v>
      </c>
      <c r="O338" s="19"/>
      <c r="P338" s="396">
        <f t="shared" si="29"/>
        <v>24</v>
      </c>
      <c r="Q338" s="397">
        <v>40603</v>
      </c>
    </row>
    <row r="339" customHeight="1" spans="1:17">
      <c r="A339" s="391">
        <v>337</v>
      </c>
      <c r="B339" s="53" t="s">
        <v>1053</v>
      </c>
      <c r="C339" s="51" t="s">
        <v>43</v>
      </c>
      <c r="D339" s="444" t="s">
        <v>2531</v>
      </c>
      <c r="E339" s="395">
        <v>33396</v>
      </c>
      <c r="F339" s="395" t="s">
        <v>32</v>
      </c>
      <c r="G339" s="394" t="s">
        <v>2057</v>
      </c>
      <c r="H339" s="508" t="s">
        <v>2532</v>
      </c>
      <c r="I339" s="436" t="s">
        <v>768</v>
      </c>
      <c r="J339" s="19">
        <v>2015.7</v>
      </c>
      <c r="K339" s="51" t="s">
        <v>1854</v>
      </c>
      <c r="L339" s="391" t="s">
        <v>228</v>
      </c>
      <c r="M339" s="51" t="s">
        <v>1854</v>
      </c>
      <c r="N339" s="53" t="s">
        <v>45</v>
      </c>
      <c r="O339" s="19"/>
      <c r="P339" s="396">
        <f t="shared" si="29"/>
        <v>25</v>
      </c>
      <c r="Q339" s="395">
        <v>42064</v>
      </c>
    </row>
    <row r="340" customHeight="1" spans="1:17">
      <c r="A340" s="391">
        <v>338</v>
      </c>
      <c r="B340" s="53" t="s">
        <v>2533</v>
      </c>
      <c r="C340" s="51" t="s">
        <v>43</v>
      </c>
      <c r="D340" s="444" t="s">
        <v>2534</v>
      </c>
      <c r="E340" s="395">
        <v>33898</v>
      </c>
      <c r="F340" s="395" t="s">
        <v>32</v>
      </c>
      <c r="G340" s="394" t="s">
        <v>2057</v>
      </c>
      <c r="H340" s="436" t="s">
        <v>33</v>
      </c>
      <c r="I340" s="51" t="s">
        <v>768</v>
      </c>
      <c r="J340" s="19">
        <v>2015.7</v>
      </c>
      <c r="K340" s="51" t="s">
        <v>1854</v>
      </c>
      <c r="L340" s="391" t="s">
        <v>228</v>
      </c>
      <c r="M340" s="51" t="s">
        <v>1854</v>
      </c>
      <c r="N340" s="20" t="s">
        <v>45</v>
      </c>
      <c r="O340" s="461"/>
      <c r="P340" s="396">
        <f t="shared" si="29"/>
        <v>25</v>
      </c>
      <c r="Q340" s="395">
        <v>42064</v>
      </c>
    </row>
    <row r="341" customHeight="1" spans="1:17">
      <c r="A341" s="391">
        <v>339</v>
      </c>
      <c r="B341" s="53" t="s">
        <v>2535</v>
      </c>
      <c r="C341" s="51" t="s">
        <v>43</v>
      </c>
      <c r="D341" s="392" t="s">
        <v>2536</v>
      </c>
      <c r="E341" s="395">
        <v>34688</v>
      </c>
      <c r="F341" s="459" t="s">
        <v>97</v>
      </c>
      <c r="G341" s="488" t="s">
        <v>117</v>
      </c>
      <c r="H341" s="436" t="s">
        <v>1662</v>
      </c>
      <c r="I341" s="51" t="s">
        <v>173</v>
      </c>
      <c r="J341" s="439">
        <v>2011.3</v>
      </c>
      <c r="K341" s="439" t="s">
        <v>1138</v>
      </c>
      <c r="L341" s="53" t="s">
        <v>1212</v>
      </c>
      <c r="M341" s="53" t="s">
        <v>1138</v>
      </c>
      <c r="N341" s="51" t="s">
        <v>45</v>
      </c>
      <c r="O341" s="463" t="s">
        <v>2035</v>
      </c>
      <c r="P341" s="396">
        <f t="shared" si="29"/>
        <v>28</v>
      </c>
      <c r="Q341" s="422">
        <v>42248</v>
      </c>
    </row>
    <row r="342" customHeight="1" spans="1:17">
      <c r="A342" s="391">
        <v>340</v>
      </c>
      <c r="B342" s="53" t="s">
        <v>2537</v>
      </c>
      <c r="C342" s="51" t="s">
        <v>43</v>
      </c>
      <c r="D342" s="392" t="s">
        <v>2538</v>
      </c>
      <c r="E342" s="395">
        <v>33219</v>
      </c>
      <c r="F342" s="395" t="s">
        <v>97</v>
      </c>
      <c r="G342" s="394" t="s">
        <v>1568</v>
      </c>
      <c r="H342" s="395" t="s">
        <v>33</v>
      </c>
      <c r="I342" s="51" t="s">
        <v>173</v>
      </c>
      <c r="J342" s="439">
        <v>2011.3</v>
      </c>
      <c r="K342" s="439" t="s">
        <v>1138</v>
      </c>
      <c r="L342" s="53" t="s">
        <v>1212</v>
      </c>
      <c r="M342" s="53" t="s">
        <v>1138</v>
      </c>
      <c r="N342" s="51" t="s">
        <v>45</v>
      </c>
      <c r="O342" s="440"/>
      <c r="P342" s="396">
        <f t="shared" si="29"/>
        <v>22</v>
      </c>
      <c r="Q342" s="397">
        <v>40756</v>
      </c>
    </row>
    <row r="343" customHeight="1" spans="1:17">
      <c r="A343" s="391">
        <v>341</v>
      </c>
      <c r="B343" s="53" t="s">
        <v>2539</v>
      </c>
      <c r="C343" s="51" t="s">
        <v>43</v>
      </c>
      <c r="D343" s="392" t="s">
        <v>2540</v>
      </c>
      <c r="E343" s="395">
        <v>33787</v>
      </c>
      <c r="F343" s="459" t="s">
        <v>97</v>
      </c>
      <c r="G343" s="488" t="s">
        <v>422</v>
      </c>
      <c r="H343" s="457" t="s">
        <v>69</v>
      </c>
      <c r="I343" s="51" t="s">
        <v>173</v>
      </c>
      <c r="J343" s="439">
        <v>2011.3</v>
      </c>
      <c r="K343" s="439" t="s">
        <v>1138</v>
      </c>
      <c r="L343" s="53" t="s">
        <v>1212</v>
      </c>
      <c r="M343" s="53" t="s">
        <v>1138</v>
      </c>
      <c r="N343" s="51" t="s">
        <v>45</v>
      </c>
      <c r="O343" s="19"/>
    </row>
    <row r="344" customHeight="1" spans="1:17">
      <c r="A344" s="391">
        <v>342</v>
      </c>
      <c r="B344" s="51" t="s">
        <v>1099</v>
      </c>
      <c r="C344" s="51" t="s">
        <v>43</v>
      </c>
      <c r="D344" s="392" t="s">
        <v>2541</v>
      </c>
      <c r="E344" s="393">
        <v>33311</v>
      </c>
      <c r="F344" s="391" t="s">
        <v>32</v>
      </c>
      <c r="G344" s="394" t="s">
        <v>1857</v>
      </c>
      <c r="H344" s="395" t="s">
        <v>1100</v>
      </c>
      <c r="I344" s="436" t="s">
        <v>173</v>
      </c>
      <c r="J344" s="476">
        <v>2013.4</v>
      </c>
      <c r="K344" s="51" t="s">
        <v>1138</v>
      </c>
      <c r="L344" s="53" t="s">
        <v>496</v>
      </c>
      <c r="M344" s="51" t="s">
        <v>1138</v>
      </c>
      <c r="N344" s="53" t="s">
        <v>45</v>
      </c>
      <c r="O344" s="19"/>
      <c r="P344" s="396">
        <f t="shared" ref="P344:P345" si="30">2015-MID(D369,7,4)</f>
        <v>23</v>
      </c>
      <c r="Q344" s="437">
        <v>40969</v>
      </c>
    </row>
    <row r="345" customHeight="1" spans="1:17">
      <c r="A345" s="391">
        <v>343</v>
      </c>
      <c r="B345" s="51" t="s">
        <v>781</v>
      </c>
      <c r="C345" s="51" t="s">
        <v>43</v>
      </c>
      <c r="D345" s="392" t="s">
        <v>2542</v>
      </c>
      <c r="E345" s="395">
        <v>32778</v>
      </c>
      <c r="F345" s="395" t="s">
        <v>32</v>
      </c>
      <c r="G345" s="52" t="s">
        <v>1872</v>
      </c>
      <c r="H345" s="53" t="s">
        <v>91</v>
      </c>
      <c r="I345" s="51" t="s">
        <v>173</v>
      </c>
      <c r="J345" s="480">
        <v>2012.7</v>
      </c>
      <c r="K345" s="51" t="s">
        <v>1138</v>
      </c>
      <c r="L345" s="53" t="s">
        <v>496</v>
      </c>
      <c r="M345" s="51" t="s">
        <v>1138</v>
      </c>
      <c r="N345" s="53" t="s">
        <v>45</v>
      </c>
      <c r="O345" s="19"/>
      <c r="P345" s="396">
        <f t="shared" si="30"/>
        <v>39</v>
      </c>
      <c r="Q345" s="442">
        <v>38718</v>
      </c>
    </row>
    <row r="346" customHeight="1" spans="1:17">
      <c r="A346" s="391">
        <v>344</v>
      </c>
      <c r="B346" s="23" t="s">
        <v>2543</v>
      </c>
      <c r="C346" s="482" t="s">
        <v>43</v>
      </c>
      <c r="D346" s="444" t="s">
        <v>2544</v>
      </c>
      <c r="E346" s="395">
        <v>34804</v>
      </c>
      <c r="F346" s="395" t="s">
        <v>32</v>
      </c>
      <c r="G346" s="394" t="s">
        <v>2057</v>
      </c>
      <c r="H346" s="436" t="s">
        <v>2545</v>
      </c>
      <c r="I346" s="51" t="s">
        <v>173</v>
      </c>
      <c r="J346" s="394" t="s">
        <v>2057</v>
      </c>
      <c r="K346" s="51" t="s">
        <v>1138</v>
      </c>
      <c r="L346" s="481" t="s">
        <v>496</v>
      </c>
      <c r="M346" s="482" t="s">
        <v>1138</v>
      </c>
      <c r="N346" s="53" t="s">
        <v>45</v>
      </c>
      <c r="O346" s="19"/>
      <c r="P346" s="396">
        <f>2015-MID(离职人员!D11,7,4)</f>
        <v>44</v>
      </c>
      <c r="Q346" s="442">
        <v>35674</v>
      </c>
    </row>
    <row r="347" customHeight="1" spans="1:17">
      <c r="A347" s="391">
        <v>345</v>
      </c>
      <c r="B347" s="53" t="s">
        <v>2546</v>
      </c>
      <c r="C347" s="51" t="s">
        <v>43</v>
      </c>
      <c r="D347" s="392" t="s">
        <v>2547</v>
      </c>
      <c r="E347" s="395">
        <v>32293</v>
      </c>
      <c r="F347" s="436" t="s">
        <v>75</v>
      </c>
      <c r="G347" s="488" t="s">
        <v>2084</v>
      </c>
      <c r="H347" s="436" t="s">
        <v>1662</v>
      </c>
      <c r="I347" s="51" t="s">
        <v>173</v>
      </c>
      <c r="J347" s="439">
        <v>2011.3</v>
      </c>
      <c r="K347" s="439" t="s">
        <v>1138</v>
      </c>
      <c r="L347" s="53" t="s">
        <v>1212</v>
      </c>
      <c r="M347" s="53" t="s">
        <v>1138</v>
      </c>
      <c r="N347" s="51" t="s">
        <v>45</v>
      </c>
      <c r="O347" s="440"/>
      <c r="P347" s="396">
        <f t="shared" ref="P346:P352" si="31">2015-MID(D372,7,4)</f>
        <v>39</v>
      </c>
      <c r="Q347" s="397">
        <v>36342</v>
      </c>
    </row>
    <row r="348" customHeight="1" spans="1:17">
      <c r="A348" s="391">
        <v>346</v>
      </c>
      <c r="B348" s="23" t="s">
        <v>798</v>
      </c>
      <c r="C348" s="51" t="s">
        <v>43</v>
      </c>
      <c r="D348" s="392" t="s">
        <v>2548</v>
      </c>
      <c r="E348" s="395">
        <v>32036</v>
      </c>
      <c r="F348" s="458" t="s">
        <v>32</v>
      </c>
      <c r="G348" s="488" t="s">
        <v>422</v>
      </c>
      <c r="H348" s="457" t="s">
        <v>44</v>
      </c>
      <c r="I348" s="51" t="s">
        <v>173</v>
      </c>
      <c r="J348" s="439">
        <v>2011.3</v>
      </c>
      <c r="K348" s="51" t="s">
        <v>1138</v>
      </c>
      <c r="L348" s="53" t="s">
        <v>496</v>
      </c>
      <c r="M348" s="53" t="s">
        <v>1138</v>
      </c>
      <c r="N348" s="51" t="s">
        <v>45</v>
      </c>
      <c r="O348" s="19"/>
      <c r="P348" s="396">
        <f t="shared" si="31"/>
        <v>31</v>
      </c>
      <c r="Q348" s="397">
        <v>40725</v>
      </c>
    </row>
    <row r="349" customHeight="1" spans="1:17">
      <c r="A349" s="391">
        <v>347</v>
      </c>
      <c r="B349" s="51" t="s">
        <v>2549</v>
      </c>
      <c r="C349" s="51" t="s">
        <v>43</v>
      </c>
      <c r="D349" s="392" t="s">
        <v>2550</v>
      </c>
      <c r="E349" s="395">
        <v>27808</v>
      </c>
      <c r="F349" s="458" t="s">
        <v>32</v>
      </c>
      <c r="G349" s="488" t="s">
        <v>422</v>
      </c>
      <c r="H349" s="457" t="s">
        <v>715</v>
      </c>
      <c r="I349" s="51" t="s">
        <v>173</v>
      </c>
      <c r="J349" s="476">
        <v>1996.11</v>
      </c>
      <c r="K349" s="51" t="s">
        <v>1138</v>
      </c>
      <c r="L349" s="53" t="s">
        <v>496</v>
      </c>
      <c r="M349" s="51" t="s">
        <v>1138</v>
      </c>
      <c r="N349" s="51" t="s">
        <v>45</v>
      </c>
      <c r="O349" s="19"/>
      <c r="P349" s="396">
        <f t="shared" si="31"/>
        <v>25</v>
      </c>
      <c r="Q349" s="422">
        <v>41456</v>
      </c>
    </row>
    <row r="350" customHeight="1" spans="1:17">
      <c r="A350" s="391">
        <v>348</v>
      </c>
      <c r="B350" s="51" t="s">
        <v>746</v>
      </c>
      <c r="C350" s="51" t="s">
        <v>43</v>
      </c>
      <c r="D350" s="392" t="s">
        <v>2551</v>
      </c>
      <c r="E350" s="395">
        <v>29553</v>
      </c>
      <c r="F350" s="459" t="s">
        <v>97</v>
      </c>
      <c r="G350" s="488" t="s">
        <v>422</v>
      </c>
      <c r="H350" s="457" t="s">
        <v>33</v>
      </c>
      <c r="I350" s="51" t="s">
        <v>173</v>
      </c>
      <c r="J350" s="439">
        <v>2005.12</v>
      </c>
      <c r="K350" s="51" t="s">
        <v>1138</v>
      </c>
      <c r="L350" s="53" t="s">
        <v>496</v>
      </c>
      <c r="M350" s="51" t="s">
        <v>1138</v>
      </c>
      <c r="N350" s="51" t="s">
        <v>45</v>
      </c>
      <c r="O350" s="19"/>
      <c r="P350" s="396">
        <f t="shared" si="31"/>
        <v>25</v>
      </c>
      <c r="Q350" s="395">
        <v>41699</v>
      </c>
    </row>
    <row r="351" customHeight="1" spans="1:17">
      <c r="A351" s="391">
        <v>349</v>
      </c>
      <c r="B351" s="53" t="s">
        <v>2552</v>
      </c>
      <c r="C351" s="51" t="s">
        <v>43</v>
      </c>
      <c r="D351" s="392" t="s">
        <v>2553</v>
      </c>
      <c r="E351" s="393">
        <v>31359</v>
      </c>
      <c r="F351" s="459" t="s">
        <v>97</v>
      </c>
      <c r="G351" s="488" t="s">
        <v>422</v>
      </c>
      <c r="H351" s="457" t="s">
        <v>44</v>
      </c>
      <c r="I351" s="51" t="s">
        <v>173</v>
      </c>
      <c r="J351" s="476">
        <v>2010.3</v>
      </c>
      <c r="K351" s="439" t="s">
        <v>1138</v>
      </c>
      <c r="L351" s="53" t="s">
        <v>1212</v>
      </c>
      <c r="M351" s="53" t="s">
        <v>1138</v>
      </c>
      <c r="N351" s="51" t="s">
        <v>45</v>
      </c>
      <c r="O351" s="19"/>
      <c r="P351" s="396">
        <f t="shared" si="31"/>
        <v>25</v>
      </c>
      <c r="Q351" s="422">
        <v>42095</v>
      </c>
    </row>
    <row r="352" customHeight="1" spans="1:17">
      <c r="A352" s="391">
        <v>350</v>
      </c>
      <c r="B352" s="36" t="s">
        <v>2554</v>
      </c>
      <c r="C352" s="51" t="s">
        <v>43</v>
      </c>
      <c r="D352" s="392" t="s">
        <v>2555</v>
      </c>
      <c r="E352" s="395">
        <v>32012</v>
      </c>
      <c r="F352" s="395" t="s">
        <v>97</v>
      </c>
      <c r="G352" s="394" t="s">
        <v>2008</v>
      </c>
      <c r="H352" s="395" t="s">
        <v>2017</v>
      </c>
      <c r="I352" s="51" t="s">
        <v>173</v>
      </c>
      <c r="J352" s="439">
        <v>2011.3</v>
      </c>
      <c r="K352" s="51" t="s">
        <v>1138</v>
      </c>
      <c r="L352" s="53" t="s">
        <v>496</v>
      </c>
      <c r="M352" s="53" t="s">
        <v>1138</v>
      </c>
      <c r="N352" s="51" t="s">
        <v>45</v>
      </c>
      <c r="O352" s="19"/>
      <c r="P352" s="396">
        <f t="shared" si="31"/>
        <v>25</v>
      </c>
      <c r="Q352" s="422">
        <v>41579</v>
      </c>
    </row>
    <row r="353" customHeight="1" spans="1:17">
      <c r="A353" s="391">
        <v>351</v>
      </c>
      <c r="B353" s="53" t="s">
        <v>2556</v>
      </c>
      <c r="C353" s="51" t="s">
        <v>43</v>
      </c>
      <c r="D353" s="392" t="s">
        <v>2557</v>
      </c>
      <c r="E353" s="395">
        <v>33670</v>
      </c>
      <c r="F353" s="395" t="s">
        <v>97</v>
      </c>
      <c r="G353" s="394" t="s">
        <v>1872</v>
      </c>
      <c r="H353" s="457" t="s">
        <v>33</v>
      </c>
      <c r="I353" s="51" t="s">
        <v>173</v>
      </c>
      <c r="J353" s="439">
        <v>2011.12</v>
      </c>
      <c r="K353" s="439" t="s">
        <v>1138</v>
      </c>
      <c r="L353" s="53" t="s">
        <v>1212</v>
      </c>
      <c r="M353" s="51" t="s">
        <v>1138</v>
      </c>
      <c r="N353" s="51" t="s">
        <v>45</v>
      </c>
      <c r="O353" s="19"/>
      <c r="P353" s="396">
        <f>2015-MID(离职人员!D6,7,4)</f>
        <v>22</v>
      </c>
      <c r="Q353" s="442">
        <v>40452</v>
      </c>
    </row>
    <row r="354" customHeight="1" spans="1:17">
      <c r="A354" s="391">
        <v>352</v>
      </c>
      <c r="B354" s="51" t="s">
        <v>751</v>
      </c>
      <c r="C354" s="51" t="s">
        <v>43</v>
      </c>
      <c r="D354" s="392" t="s">
        <v>2558</v>
      </c>
      <c r="E354" s="395">
        <v>25483</v>
      </c>
      <c r="F354" s="395" t="s">
        <v>32</v>
      </c>
      <c r="G354" s="394" t="s">
        <v>1840</v>
      </c>
      <c r="H354" s="395" t="s">
        <v>91</v>
      </c>
      <c r="I354" s="51" t="s">
        <v>173</v>
      </c>
      <c r="J354" s="497" t="s">
        <v>728</v>
      </c>
      <c r="K354" s="51" t="s">
        <v>1138</v>
      </c>
      <c r="L354" s="53" t="s">
        <v>154</v>
      </c>
      <c r="M354" s="51" t="s">
        <v>1138</v>
      </c>
      <c r="N354" s="51" t="s">
        <v>423</v>
      </c>
      <c r="O354" s="19"/>
      <c r="P354" s="396">
        <f t="shared" ref="P354:P370" si="32">2015-MID(D378,7,4)</f>
        <v>22</v>
      </c>
      <c r="Q354" s="397">
        <v>40603</v>
      </c>
    </row>
    <row r="355" customHeight="1" spans="1:17">
      <c r="A355" s="391">
        <v>353</v>
      </c>
      <c r="B355" s="51" t="s">
        <v>719</v>
      </c>
      <c r="C355" s="51" t="s">
        <v>43</v>
      </c>
      <c r="D355" s="392" t="s">
        <v>2559</v>
      </c>
      <c r="E355" s="393">
        <v>30106</v>
      </c>
      <c r="F355" s="395" t="s">
        <v>97</v>
      </c>
      <c r="G355" s="394" t="s">
        <v>489</v>
      </c>
      <c r="H355" s="53" t="s">
        <v>44</v>
      </c>
      <c r="I355" s="51" t="s">
        <v>173</v>
      </c>
      <c r="J355" s="476">
        <v>2003.9</v>
      </c>
      <c r="K355" s="51" t="s">
        <v>1138</v>
      </c>
      <c r="L355" s="53" t="s">
        <v>496</v>
      </c>
      <c r="M355" s="51" t="s">
        <v>1138</v>
      </c>
      <c r="N355" s="51" t="s">
        <v>423</v>
      </c>
      <c r="O355" s="19"/>
      <c r="P355" s="396">
        <f t="shared" si="32"/>
        <v>27</v>
      </c>
      <c r="Q355" s="437">
        <v>40695</v>
      </c>
    </row>
    <row r="356" customHeight="1" spans="1:17">
      <c r="A356" s="391">
        <v>354</v>
      </c>
      <c r="B356" s="51" t="s">
        <v>747</v>
      </c>
      <c r="C356" s="51" t="s">
        <v>43</v>
      </c>
      <c r="D356" s="392" t="s">
        <v>2560</v>
      </c>
      <c r="E356" s="393">
        <v>30279</v>
      </c>
      <c r="F356" s="457" t="s">
        <v>32</v>
      </c>
      <c r="G356" s="455" t="s">
        <v>422</v>
      </c>
      <c r="H356" s="457" t="s">
        <v>69</v>
      </c>
      <c r="I356" s="51" t="s">
        <v>173</v>
      </c>
      <c r="J356" s="476">
        <v>2007.8</v>
      </c>
      <c r="K356" s="51" t="s">
        <v>1138</v>
      </c>
      <c r="L356" s="53" t="s">
        <v>496</v>
      </c>
      <c r="M356" s="51" t="s">
        <v>1138</v>
      </c>
      <c r="N356" s="51" t="s">
        <v>423</v>
      </c>
      <c r="O356" s="53"/>
      <c r="P356" s="396">
        <f t="shared" si="32"/>
        <v>26</v>
      </c>
      <c r="Q356" s="437">
        <v>40725</v>
      </c>
    </row>
    <row r="357" customHeight="1" spans="1:17">
      <c r="A357" s="391">
        <v>355</v>
      </c>
      <c r="B357" s="53" t="s">
        <v>2561</v>
      </c>
      <c r="C357" s="51" t="s">
        <v>43</v>
      </c>
      <c r="D357" s="392" t="s">
        <v>2562</v>
      </c>
      <c r="E357" s="395">
        <v>32077</v>
      </c>
      <c r="F357" s="457" t="s">
        <v>97</v>
      </c>
      <c r="G357" s="506" t="s">
        <v>85</v>
      </c>
      <c r="H357" s="457" t="s">
        <v>69</v>
      </c>
      <c r="I357" s="51" t="s">
        <v>173</v>
      </c>
      <c r="J357" s="439">
        <v>2009.3</v>
      </c>
      <c r="K357" s="439" t="s">
        <v>1138</v>
      </c>
      <c r="L357" s="53" t="s">
        <v>1212</v>
      </c>
      <c r="M357" s="51" t="s">
        <v>1138</v>
      </c>
      <c r="N357" s="51" t="s">
        <v>423</v>
      </c>
      <c r="O357" s="19"/>
      <c r="P357" s="396">
        <f t="shared" si="32"/>
        <v>22</v>
      </c>
      <c r="Q357" s="437">
        <v>40725</v>
      </c>
    </row>
    <row r="358" customHeight="1" spans="1:17">
      <c r="A358" s="391">
        <v>356</v>
      </c>
      <c r="B358" s="53" t="s">
        <v>2563</v>
      </c>
      <c r="C358" s="51" t="s">
        <v>43</v>
      </c>
      <c r="D358" s="392" t="s">
        <v>2564</v>
      </c>
      <c r="E358" s="395">
        <v>32890</v>
      </c>
      <c r="F358" s="457" t="s">
        <v>97</v>
      </c>
      <c r="G358" s="506" t="s">
        <v>85</v>
      </c>
      <c r="H358" s="457" t="s">
        <v>69</v>
      </c>
      <c r="I358" s="51" t="s">
        <v>173</v>
      </c>
      <c r="J358" s="439">
        <v>2009.7</v>
      </c>
      <c r="K358" s="439" t="s">
        <v>1138</v>
      </c>
      <c r="L358" s="53" t="s">
        <v>1212</v>
      </c>
      <c r="M358" s="51" t="s">
        <v>1138</v>
      </c>
      <c r="N358" s="51" t="s">
        <v>423</v>
      </c>
      <c r="O358" s="19"/>
      <c r="P358" s="396">
        <f t="shared" si="32"/>
        <v>24</v>
      </c>
      <c r="Q358" s="397">
        <v>40695</v>
      </c>
    </row>
    <row r="359" customHeight="1" spans="1:17">
      <c r="A359" s="391">
        <v>357</v>
      </c>
      <c r="B359" s="53" t="s">
        <v>795</v>
      </c>
      <c r="C359" s="51" t="s">
        <v>43</v>
      </c>
      <c r="D359" s="392" t="s">
        <v>2565</v>
      </c>
      <c r="E359" s="395">
        <v>32183</v>
      </c>
      <c r="F359" s="457" t="s">
        <v>32</v>
      </c>
      <c r="G359" s="455" t="s">
        <v>422</v>
      </c>
      <c r="H359" s="457" t="s">
        <v>44</v>
      </c>
      <c r="I359" s="51" t="s">
        <v>173</v>
      </c>
      <c r="J359" s="439">
        <v>2011.3</v>
      </c>
      <c r="K359" s="51" t="s">
        <v>1138</v>
      </c>
      <c r="L359" s="53" t="s">
        <v>496</v>
      </c>
      <c r="M359" s="53" t="s">
        <v>1138</v>
      </c>
      <c r="N359" s="51" t="s">
        <v>423</v>
      </c>
      <c r="O359" s="19"/>
      <c r="P359" s="396">
        <f t="shared" si="32"/>
        <v>23</v>
      </c>
      <c r="Q359" s="397">
        <v>40940</v>
      </c>
    </row>
    <row r="360" customHeight="1" spans="1:17">
      <c r="A360" s="391">
        <v>358</v>
      </c>
      <c r="B360" s="53" t="s">
        <v>2566</v>
      </c>
      <c r="C360" s="51" t="s">
        <v>43</v>
      </c>
      <c r="D360" s="392" t="s">
        <v>2567</v>
      </c>
      <c r="E360" s="395">
        <v>31686</v>
      </c>
      <c r="F360" s="457" t="s">
        <v>32</v>
      </c>
      <c r="G360" s="455" t="s">
        <v>422</v>
      </c>
      <c r="H360" s="457" t="s">
        <v>44</v>
      </c>
      <c r="I360" s="51" t="s">
        <v>173</v>
      </c>
      <c r="J360" s="439">
        <v>2011.12</v>
      </c>
      <c r="K360" s="51" t="s">
        <v>1138</v>
      </c>
      <c r="L360" s="53" t="s">
        <v>496</v>
      </c>
      <c r="M360" s="51" t="s">
        <v>1138</v>
      </c>
      <c r="N360" s="51" t="s">
        <v>423</v>
      </c>
      <c r="O360" s="19"/>
      <c r="P360" s="396">
        <f t="shared" si="32"/>
        <v>28</v>
      </c>
      <c r="Q360" s="437">
        <v>40969</v>
      </c>
    </row>
    <row r="361" customHeight="1" spans="1:17">
      <c r="A361" s="391">
        <v>359</v>
      </c>
      <c r="B361" s="51" t="s">
        <v>2568</v>
      </c>
      <c r="C361" s="51" t="s">
        <v>43</v>
      </c>
      <c r="D361" s="392" t="s">
        <v>2569</v>
      </c>
      <c r="E361" s="395">
        <v>33391</v>
      </c>
      <c r="F361" s="457" t="s">
        <v>97</v>
      </c>
      <c r="G361" s="455" t="s">
        <v>422</v>
      </c>
      <c r="H361" s="457" t="s">
        <v>69</v>
      </c>
      <c r="I361" s="51" t="s">
        <v>173</v>
      </c>
      <c r="J361" s="439">
        <v>2012.5</v>
      </c>
      <c r="K361" s="439" t="s">
        <v>1138</v>
      </c>
      <c r="L361" s="53" t="s">
        <v>1212</v>
      </c>
      <c r="M361" s="51" t="s">
        <v>1138</v>
      </c>
      <c r="N361" s="51" t="s">
        <v>423</v>
      </c>
      <c r="O361" s="19"/>
      <c r="P361" s="396">
        <f t="shared" si="32"/>
        <v>32</v>
      </c>
      <c r="Q361" s="397">
        <v>40391</v>
      </c>
    </row>
    <row r="362" customHeight="1" spans="1:17">
      <c r="A362" s="391">
        <v>360</v>
      </c>
      <c r="B362" s="51" t="s">
        <v>2570</v>
      </c>
      <c r="C362" s="51" t="s">
        <v>43</v>
      </c>
      <c r="D362" s="392" t="s">
        <v>2571</v>
      </c>
      <c r="E362" s="438">
        <v>33372</v>
      </c>
      <c r="F362" s="53" t="s">
        <v>97</v>
      </c>
      <c r="G362" s="52" t="s">
        <v>1885</v>
      </c>
      <c r="H362" s="53" t="s">
        <v>2332</v>
      </c>
      <c r="I362" s="51" t="s">
        <v>173</v>
      </c>
      <c r="J362" s="19">
        <v>2013.12</v>
      </c>
      <c r="K362" s="439" t="s">
        <v>1138</v>
      </c>
      <c r="L362" s="53" t="s">
        <v>1212</v>
      </c>
      <c r="M362" s="51" t="s">
        <v>1138</v>
      </c>
      <c r="N362" s="51" t="s">
        <v>423</v>
      </c>
      <c r="O362" s="19"/>
      <c r="P362" s="396">
        <f t="shared" si="32"/>
        <v>22</v>
      </c>
      <c r="Q362" s="422">
        <v>42186</v>
      </c>
    </row>
    <row r="363" customHeight="1" spans="1:17">
      <c r="A363" s="391">
        <v>361</v>
      </c>
      <c r="B363" s="53" t="s">
        <v>2572</v>
      </c>
      <c r="C363" s="51" t="s">
        <v>43</v>
      </c>
      <c r="D363" s="392" t="s">
        <v>2573</v>
      </c>
      <c r="E363" s="395">
        <v>33510</v>
      </c>
      <c r="F363" s="458" t="s">
        <v>97</v>
      </c>
      <c r="G363" s="498" t="s">
        <v>117</v>
      </c>
      <c r="H363" s="457" t="s">
        <v>2574</v>
      </c>
      <c r="I363" s="51" t="s">
        <v>173</v>
      </c>
      <c r="J363" s="439">
        <v>2011.3</v>
      </c>
      <c r="K363" s="439" t="s">
        <v>1138</v>
      </c>
      <c r="L363" s="53" t="s">
        <v>1212</v>
      </c>
      <c r="M363" s="53" t="s">
        <v>1138</v>
      </c>
      <c r="N363" s="51" t="s">
        <v>423</v>
      </c>
      <c r="O363" s="19"/>
      <c r="P363" s="396">
        <f t="shared" si="32"/>
        <v>31</v>
      </c>
      <c r="Q363" s="442">
        <v>38261</v>
      </c>
    </row>
    <row r="364" customHeight="1" spans="1:17">
      <c r="A364" s="391">
        <v>362</v>
      </c>
      <c r="B364" s="23" t="s">
        <v>2289</v>
      </c>
      <c r="C364" s="51" t="s">
        <v>43</v>
      </c>
      <c r="D364" s="444" t="s">
        <v>2575</v>
      </c>
      <c r="E364" s="395">
        <v>33072</v>
      </c>
      <c r="F364" s="395" t="s">
        <v>97</v>
      </c>
      <c r="G364" s="53">
        <v>2013.7</v>
      </c>
      <c r="H364" s="396" t="s">
        <v>2222</v>
      </c>
      <c r="I364" s="51" t="s">
        <v>2142</v>
      </c>
      <c r="J364" s="51">
        <v>2015.3</v>
      </c>
      <c r="K364" s="439" t="s">
        <v>1138</v>
      </c>
      <c r="L364" s="53" t="s">
        <v>1212</v>
      </c>
      <c r="M364" s="51" t="s">
        <v>1138</v>
      </c>
      <c r="N364" s="51" t="s">
        <v>423</v>
      </c>
      <c r="O364" s="19"/>
      <c r="P364" s="396">
        <f t="shared" si="32"/>
        <v>30</v>
      </c>
      <c r="Q364" s="442">
        <v>39326</v>
      </c>
    </row>
    <row r="365" customHeight="1" spans="1:17">
      <c r="A365" s="391">
        <v>363</v>
      </c>
      <c r="B365" s="23" t="s">
        <v>2576</v>
      </c>
      <c r="C365" s="51" t="s">
        <v>43</v>
      </c>
      <c r="D365" s="509" t="s">
        <v>2577</v>
      </c>
      <c r="E365" s="395">
        <v>32905</v>
      </c>
      <c r="F365" s="395" t="s">
        <v>97</v>
      </c>
      <c r="G365" s="53">
        <v>2012.6</v>
      </c>
      <c r="H365" s="53" t="s">
        <v>2578</v>
      </c>
      <c r="I365" s="51" t="s">
        <v>2142</v>
      </c>
      <c r="J365" s="51">
        <v>2015.3</v>
      </c>
      <c r="K365" s="439" t="s">
        <v>1138</v>
      </c>
      <c r="L365" s="53" t="s">
        <v>1212</v>
      </c>
      <c r="M365" s="51" t="s">
        <v>1138</v>
      </c>
      <c r="N365" s="51" t="s">
        <v>423</v>
      </c>
      <c r="O365" s="19"/>
      <c r="P365" s="396">
        <f t="shared" si="32"/>
        <v>39</v>
      </c>
      <c r="Q365" s="442">
        <v>39508</v>
      </c>
    </row>
    <row r="366" customHeight="1" spans="1:17">
      <c r="A366" s="391">
        <v>364</v>
      </c>
      <c r="B366" s="53" t="s">
        <v>1742</v>
      </c>
      <c r="C366" s="51" t="s">
        <v>43</v>
      </c>
      <c r="D366" s="392" t="s">
        <v>2579</v>
      </c>
      <c r="E366" s="395">
        <v>31813</v>
      </c>
      <c r="F366" s="395" t="s">
        <v>32</v>
      </c>
      <c r="G366" s="394" t="s">
        <v>422</v>
      </c>
      <c r="H366" s="436" t="s">
        <v>44</v>
      </c>
      <c r="I366" s="51" t="s">
        <v>173</v>
      </c>
      <c r="J366" s="19">
        <v>2015.9</v>
      </c>
      <c r="K366" s="439" t="s">
        <v>1138</v>
      </c>
      <c r="L366" s="53" t="s">
        <v>1212</v>
      </c>
      <c r="M366" s="51" t="s">
        <v>1138</v>
      </c>
      <c r="N366" s="53" t="s">
        <v>423</v>
      </c>
      <c r="O366" s="19"/>
      <c r="P366" s="396">
        <f t="shared" si="32"/>
        <v>29</v>
      </c>
      <c r="Q366" s="442">
        <v>38991</v>
      </c>
    </row>
    <row r="367" customHeight="1" spans="1:17">
      <c r="A367" s="391">
        <v>365</v>
      </c>
      <c r="B367" s="25" t="s">
        <v>2580</v>
      </c>
      <c r="C367" s="470" t="s">
        <v>43</v>
      </c>
      <c r="D367" s="510" t="s">
        <v>2581</v>
      </c>
      <c r="E367" s="467">
        <v>34039</v>
      </c>
      <c r="F367" s="511" t="s">
        <v>97</v>
      </c>
      <c r="G367" s="512" t="s">
        <v>2091</v>
      </c>
      <c r="H367" s="467" t="s">
        <v>2582</v>
      </c>
      <c r="I367" s="470" t="s">
        <v>2142</v>
      </c>
      <c r="J367" s="513">
        <v>2016.4</v>
      </c>
      <c r="K367" s="439" t="s">
        <v>1138</v>
      </c>
      <c r="L367" s="466" t="s">
        <v>1212</v>
      </c>
      <c r="M367" s="470" t="s">
        <v>1138</v>
      </c>
      <c r="N367" s="470" t="s">
        <v>423</v>
      </c>
      <c r="O367" s="19"/>
      <c r="P367" s="396">
        <f t="shared" si="32"/>
        <v>31</v>
      </c>
      <c r="Q367" s="442">
        <v>39295</v>
      </c>
    </row>
    <row r="368" customHeight="1" spans="1:17">
      <c r="A368" s="391">
        <v>366</v>
      </c>
      <c r="B368" s="23" t="s">
        <v>2583</v>
      </c>
      <c r="C368" s="51" t="s">
        <v>43</v>
      </c>
      <c r="D368" s="444" t="s">
        <v>2584</v>
      </c>
      <c r="E368" s="395">
        <v>33155</v>
      </c>
      <c r="F368" s="53" t="s">
        <v>97</v>
      </c>
      <c r="G368" s="52"/>
      <c r="H368" s="23" t="s">
        <v>353</v>
      </c>
      <c r="I368" s="51" t="s">
        <v>2142</v>
      </c>
      <c r="J368" s="480">
        <v>2016.4</v>
      </c>
      <c r="K368" s="439" t="s">
        <v>1138</v>
      </c>
      <c r="L368" s="53" t="s">
        <v>2585</v>
      </c>
      <c r="M368" s="51" t="s">
        <v>1138</v>
      </c>
      <c r="N368" s="51" t="s">
        <v>423</v>
      </c>
      <c r="O368" s="19"/>
      <c r="P368" s="396">
        <f t="shared" si="32"/>
        <v>31</v>
      </c>
      <c r="Q368" s="442">
        <v>38169</v>
      </c>
    </row>
    <row r="369" customHeight="1" spans="1:17">
      <c r="A369" s="391">
        <v>367</v>
      </c>
      <c r="B369" s="23" t="s">
        <v>2586</v>
      </c>
      <c r="C369" s="51" t="s">
        <v>43</v>
      </c>
      <c r="D369" s="392" t="s">
        <v>2587</v>
      </c>
      <c r="E369" s="395">
        <v>33675</v>
      </c>
      <c r="F369" s="53" t="s">
        <v>32</v>
      </c>
      <c r="G369" s="52" t="s">
        <v>2588</v>
      </c>
      <c r="H369" s="53" t="s">
        <v>69</v>
      </c>
      <c r="I369" s="51" t="s">
        <v>2142</v>
      </c>
      <c r="J369" s="480">
        <v>2016.4</v>
      </c>
      <c r="K369" s="439" t="s">
        <v>1138</v>
      </c>
      <c r="L369" s="53" t="s">
        <v>1212</v>
      </c>
      <c r="M369" s="51" t="s">
        <v>1138</v>
      </c>
      <c r="N369" s="51" t="s">
        <v>423</v>
      </c>
      <c r="O369" s="461"/>
      <c r="P369" s="396">
        <f t="shared" si="32"/>
        <v>26</v>
      </c>
      <c r="Q369" s="442">
        <v>40210</v>
      </c>
    </row>
    <row r="370" customHeight="1" spans="1:17">
      <c r="A370" s="391">
        <v>368</v>
      </c>
      <c r="B370" s="51" t="s">
        <v>722</v>
      </c>
      <c r="C370" s="51" t="s">
        <v>43</v>
      </c>
      <c r="D370" s="392" t="s">
        <v>2589</v>
      </c>
      <c r="E370" s="395">
        <v>27873</v>
      </c>
      <c r="F370" s="53" t="s">
        <v>97</v>
      </c>
      <c r="G370" s="52" t="s">
        <v>2280</v>
      </c>
      <c r="H370" s="53" t="s">
        <v>69</v>
      </c>
      <c r="I370" s="51" t="s">
        <v>173</v>
      </c>
      <c r="J370" s="476">
        <v>2006.1</v>
      </c>
      <c r="K370" s="51" t="s">
        <v>1138</v>
      </c>
      <c r="L370" s="53" t="s">
        <v>496</v>
      </c>
      <c r="M370" s="51" t="s">
        <v>1138</v>
      </c>
      <c r="N370" s="51" t="s">
        <v>2590</v>
      </c>
      <c r="O370" s="463" t="s">
        <v>2035</v>
      </c>
      <c r="P370" s="396">
        <f t="shared" si="32"/>
        <v>28</v>
      </c>
      <c r="Q370" s="397">
        <v>40603</v>
      </c>
    </row>
    <row r="371" customHeight="1" spans="1:17">
      <c r="A371" s="391">
        <v>369</v>
      </c>
      <c r="B371" s="51" t="s">
        <v>2591</v>
      </c>
      <c r="C371" s="51" t="s">
        <v>43</v>
      </c>
      <c r="D371" s="392" t="s">
        <v>2592</v>
      </c>
      <c r="E371" s="395">
        <v>28049</v>
      </c>
      <c r="F371" s="53" t="s">
        <v>97</v>
      </c>
      <c r="G371" s="394" t="s">
        <v>2593</v>
      </c>
      <c r="H371" s="395" t="s">
        <v>69</v>
      </c>
      <c r="I371" s="51" t="s">
        <v>173</v>
      </c>
      <c r="J371" s="476">
        <v>1997.9</v>
      </c>
      <c r="K371" s="51" t="s">
        <v>1138</v>
      </c>
      <c r="L371" s="53" t="s">
        <v>496</v>
      </c>
      <c r="M371" s="51" t="s">
        <v>1138</v>
      </c>
      <c r="N371" s="51" t="s">
        <v>2590</v>
      </c>
      <c r="O371" s="463" t="s">
        <v>2035</v>
      </c>
      <c r="P371" s="396">
        <f t="shared" ref="P371:P374" si="33">2015-MID(D396,7,4)</f>
        <v>22</v>
      </c>
      <c r="Q371" s="442">
        <v>40452</v>
      </c>
    </row>
    <row r="372" customHeight="1" spans="1:17">
      <c r="A372" s="391">
        <v>370</v>
      </c>
      <c r="B372" s="53" t="s">
        <v>2594</v>
      </c>
      <c r="C372" s="51" t="s">
        <v>43</v>
      </c>
      <c r="D372" s="392" t="s">
        <v>2595</v>
      </c>
      <c r="E372" s="395">
        <v>27835</v>
      </c>
      <c r="F372" s="458" t="s">
        <v>97</v>
      </c>
      <c r="G372" s="394" t="s">
        <v>1857</v>
      </c>
      <c r="H372" s="395" t="s">
        <v>33</v>
      </c>
      <c r="I372" s="51" t="s">
        <v>173</v>
      </c>
      <c r="J372" s="439">
        <v>1999.7</v>
      </c>
      <c r="K372" s="51" t="s">
        <v>1138</v>
      </c>
      <c r="L372" s="53" t="s">
        <v>496</v>
      </c>
      <c r="M372" s="51" t="s">
        <v>1138</v>
      </c>
      <c r="N372" s="51" t="s">
        <v>2590</v>
      </c>
      <c r="O372" s="440"/>
      <c r="P372" s="396">
        <f t="shared" si="33"/>
        <v>27</v>
      </c>
      <c r="Q372" s="397">
        <v>41061</v>
      </c>
    </row>
    <row r="373" customHeight="1" spans="1:17">
      <c r="A373" s="391">
        <v>371</v>
      </c>
      <c r="B373" s="23" t="s">
        <v>767</v>
      </c>
      <c r="C373" s="51" t="s">
        <v>31</v>
      </c>
      <c r="D373" s="392" t="s">
        <v>2596</v>
      </c>
      <c r="E373" s="393">
        <v>30901</v>
      </c>
      <c r="F373" s="53" t="s">
        <v>32</v>
      </c>
      <c r="G373" s="394">
        <v>2011.6</v>
      </c>
      <c r="H373" s="53" t="s">
        <v>91</v>
      </c>
      <c r="I373" s="51" t="s">
        <v>768</v>
      </c>
      <c r="J373" s="439">
        <v>2011.7</v>
      </c>
      <c r="K373" s="51" t="s">
        <v>1854</v>
      </c>
      <c r="L373" s="53" t="s">
        <v>228</v>
      </c>
      <c r="M373" s="51" t="s">
        <v>1854</v>
      </c>
      <c r="N373" s="53" t="s">
        <v>168</v>
      </c>
      <c r="O373" s="19"/>
      <c r="P373" s="396">
        <f t="shared" si="33"/>
        <v>24</v>
      </c>
      <c r="Q373" s="422">
        <v>41456</v>
      </c>
    </row>
    <row r="374" customHeight="1" spans="1:17">
      <c r="A374" s="391">
        <v>372</v>
      </c>
      <c r="B374" s="53" t="s">
        <v>2597</v>
      </c>
      <c r="C374" s="53" t="s">
        <v>43</v>
      </c>
      <c r="D374" s="441" t="s">
        <v>2598</v>
      </c>
      <c r="E374" s="438">
        <v>32953</v>
      </c>
      <c r="F374" s="436" t="s">
        <v>32</v>
      </c>
      <c r="G374" s="394" t="s">
        <v>1857</v>
      </c>
      <c r="H374" s="436" t="s">
        <v>44</v>
      </c>
      <c r="I374" s="436" t="s">
        <v>768</v>
      </c>
      <c r="J374" s="19">
        <v>2013.7</v>
      </c>
      <c r="K374" s="51" t="s">
        <v>1854</v>
      </c>
      <c r="L374" s="51" t="s">
        <v>228</v>
      </c>
      <c r="M374" s="51" t="s">
        <v>1854</v>
      </c>
      <c r="N374" s="53" t="s">
        <v>168</v>
      </c>
      <c r="O374" s="19"/>
      <c r="P374" s="396">
        <f t="shared" si="33"/>
        <v>25</v>
      </c>
      <c r="Q374" s="395">
        <v>41821</v>
      </c>
    </row>
    <row r="375" customHeight="1" spans="1:17">
      <c r="A375" s="391">
        <v>373</v>
      </c>
      <c r="B375" s="53" t="s">
        <v>1058</v>
      </c>
      <c r="C375" s="53" t="s">
        <v>43</v>
      </c>
      <c r="D375" s="441" t="s">
        <v>2599</v>
      </c>
      <c r="E375" s="438">
        <v>32958</v>
      </c>
      <c r="F375" s="436" t="s">
        <v>32</v>
      </c>
      <c r="G375" s="394" t="s">
        <v>2091</v>
      </c>
      <c r="H375" s="53" t="s">
        <v>91</v>
      </c>
      <c r="I375" s="436" t="s">
        <v>768</v>
      </c>
      <c r="J375" s="51">
        <v>2014.3</v>
      </c>
      <c r="K375" s="51" t="s">
        <v>1854</v>
      </c>
      <c r="L375" s="391" t="s">
        <v>228</v>
      </c>
      <c r="M375" s="51" t="s">
        <v>1854</v>
      </c>
      <c r="N375" s="53" t="s">
        <v>168</v>
      </c>
      <c r="O375" s="19"/>
      <c r="P375" s="396">
        <f>2015-MID(离职人员!D12,7,4)</f>
        <v>24</v>
      </c>
      <c r="Q375" s="395">
        <v>41821</v>
      </c>
    </row>
    <row r="376" customHeight="1" spans="1:17">
      <c r="A376" s="391">
        <v>374</v>
      </c>
      <c r="B376" s="53" t="s">
        <v>1056</v>
      </c>
      <c r="C376" s="51" t="s">
        <v>43</v>
      </c>
      <c r="D376" s="444" t="s">
        <v>2600</v>
      </c>
      <c r="E376" s="438">
        <v>32949</v>
      </c>
      <c r="F376" s="395" t="s">
        <v>32</v>
      </c>
      <c r="G376" s="394" t="s">
        <v>2128</v>
      </c>
      <c r="H376" s="436" t="s">
        <v>91</v>
      </c>
      <c r="I376" s="436" t="s">
        <v>768</v>
      </c>
      <c r="J376" s="19">
        <v>2015.4</v>
      </c>
      <c r="K376" s="51" t="s">
        <v>1854</v>
      </c>
      <c r="L376" s="391" t="s">
        <v>228</v>
      </c>
      <c r="M376" s="51" t="s">
        <v>1854</v>
      </c>
      <c r="N376" s="53" t="s">
        <v>168</v>
      </c>
      <c r="O376" s="19"/>
      <c r="P376" s="396">
        <f t="shared" ref="P376:P378" si="34">2015-MID(D400,7,4)</f>
        <v>41</v>
      </c>
      <c r="Q376" s="442">
        <v>38504</v>
      </c>
    </row>
    <row r="377" customHeight="1" spans="1:17">
      <c r="A377" s="391">
        <v>375</v>
      </c>
      <c r="B377" s="436" t="s">
        <v>1102</v>
      </c>
      <c r="C377" s="23" t="s">
        <v>43</v>
      </c>
      <c r="D377" s="392" t="s">
        <v>2601</v>
      </c>
      <c r="E377" s="438">
        <v>33044</v>
      </c>
      <c r="F377" s="436" t="s">
        <v>32</v>
      </c>
      <c r="G377" s="394" t="s">
        <v>1885</v>
      </c>
      <c r="H377" s="436" t="s">
        <v>44</v>
      </c>
      <c r="I377" s="51" t="s">
        <v>173</v>
      </c>
      <c r="J377" s="19">
        <v>2013.11</v>
      </c>
      <c r="K377" s="51" t="s">
        <v>1138</v>
      </c>
      <c r="L377" s="53" t="s">
        <v>496</v>
      </c>
      <c r="M377" s="51" t="s">
        <v>1138</v>
      </c>
      <c r="N377" s="53" t="s">
        <v>168</v>
      </c>
      <c r="O377" s="19"/>
      <c r="P377" s="396">
        <f t="shared" si="34"/>
        <v>25</v>
      </c>
      <c r="Q377" s="442">
        <v>39387</v>
      </c>
    </row>
    <row r="378" customHeight="1" spans="1:17">
      <c r="A378" s="391">
        <v>376</v>
      </c>
      <c r="B378" s="53" t="s">
        <v>2602</v>
      </c>
      <c r="C378" s="51" t="s">
        <v>43</v>
      </c>
      <c r="D378" s="392" t="s">
        <v>2603</v>
      </c>
      <c r="E378" s="395">
        <v>34210</v>
      </c>
      <c r="F378" s="458" t="s">
        <v>97</v>
      </c>
      <c r="G378" s="488" t="s">
        <v>85</v>
      </c>
      <c r="H378" s="395" t="s">
        <v>69</v>
      </c>
      <c r="I378" s="51" t="s">
        <v>173</v>
      </c>
      <c r="J378" s="439">
        <v>2011.3</v>
      </c>
      <c r="K378" s="439" t="s">
        <v>1138</v>
      </c>
      <c r="L378" s="53" t="s">
        <v>1212</v>
      </c>
      <c r="M378" s="53" t="s">
        <v>1138</v>
      </c>
      <c r="N378" s="53" t="s">
        <v>168</v>
      </c>
      <c r="O378" s="19"/>
      <c r="P378" s="396">
        <f t="shared" si="34"/>
        <v>27</v>
      </c>
      <c r="Q378" s="442">
        <v>38869</v>
      </c>
    </row>
    <row r="379" customHeight="1" spans="1:17">
      <c r="A379" s="391">
        <v>377</v>
      </c>
      <c r="B379" s="514" t="s">
        <v>793</v>
      </c>
      <c r="C379" s="51" t="s">
        <v>43</v>
      </c>
      <c r="D379" s="392" t="s">
        <v>2604</v>
      </c>
      <c r="E379" s="393">
        <v>32304</v>
      </c>
      <c r="F379" s="395" t="s">
        <v>32</v>
      </c>
      <c r="G379" s="394" t="s">
        <v>2251</v>
      </c>
      <c r="H379" s="436" t="s">
        <v>794</v>
      </c>
      <c r="I379" s="51" t="s">
        <v>173</v>
      </c>
      <c r="J379" s="480">
        <v>2011.6</v>
      </c>
      <c r="K379" s="51" t="s">
        <v>1138</v>
      </c>
      <c r="L379" s="53" t="s">
        <v>496</v>
      </c>
      <c r="M379" s="51" t="s">
        <v>1138</v>
      </c>
      <c r="N379" s="53" t="s">
        <v>168</v>
      </c>
      <c r="O379" s="19"/>
      <c r="P379" s="396">
        <f t="shared" ref="P379:P390" si="35">2015-MID(D404,7,4)</f>
        <v>27</v>
      </c>
      <c r="Q379" s="442">
        <v>40026</v>
      </c>
    </row>
    <row r="380" customHeight="1" spans="1:17">
      <c r="A380" s="391">
        <v>378</v>
      </c>
      <c r="B380" s="436" t="s">
        <v>2605</v>
      </c>
      <c r="C380" s="51" t="s">
        <v>43</v>
      </c>
      <c r="D380" s="392" t="s">
        <v>2606</v>
      </c>
      <c r="E380" s="395">
        <v>32609</v>
      </c>
      <c r="F380" s="395" t="s">
        <v>97</v>
      </c>
      <c r="G380" s="394" t="s">
        <v>2008</v>
      </c>
      <c r="H380" s="395" t="s">
        <v>2256</v>
      </c>
      <c r="I380" s="51" t="s">
        <v>173</v>
      </c>
      <c r="J380" s="480">
        <v>2011.7</v>
      </c>
      <c r="K380" s="439" t="s">
        <v>1138</v>
      </c>
      <c r="L380" s="53" t="s">
        <v>1212</v>
      </c>
      <c r="M380" s="51" t="s">
        <v>1138</v>
      </c>
      <c r="N380" s="53" t="s">
        <v>168</v>
      </c>
      <c r="O380" s="19"/>
      <c r="P380" s="396">
        <f t="shared" si="35"/>
        <v>25</v>
      </c>
      <c r="Q380" s="397">
        <v>40603</v>
      </c>
    </row>
    <row r="381" customHeight="1" spans="1:17">
      <c r="A381" s="391">
        <v>379</v>
      </c>
      <c r="B381" s="436" t="s">
        <v>2607</v>
      </c>
      <c r="C381" s="51" t="s">
        <v>43</v>
      </c>
      <c r="D381" s="392" t="s">
        <v>2608</v>
      </c>
      <c r="E381" s="395">
        <v>34140</v>
      </c>
      <c r="F381" s="436" t="s">
        <v>97</v>
      </c>
      <c r="G381" s="394" t="s">
        <v>1868</v>
      </c>
      <c r="H381" s="395" t="s">
        <v>2609</v>
      </c>
      <c r="I381" s="51" t="s">
        <v>173</v>
      </c>
      <c r="J381" s="480">
        <v>2011.7</v>
      </c>
      <c r="K381" s="439" t="s">
        <v>1138</v>
      </c>
      <c r="L381" s="53" t="s">
        <v>1212</v>
      </c>
      <c r="M381" s="51" t="s">
        <v>1138</v>
      </c>
      <c r="N381" s="53" t="s">
        <v>168</v>
      </c>
      <c r="O381" s="19"/>
      <c r="P381" s="396">
        <f t="shared" si="35"/>
        <v>28</v>
      </c>
      <c r="Q381" s="397">
        <v>40603</v>
      </c>
    </row>
    <row r="382" customHeight="1" spans="1:17">
      <c r="A382" s="391">
        <v>380</v>
      </c>
      <c r="B382" s="53" t="s">
        <v>2610</v>
      </c>
      <c r="C382" s="51" t="s">
        <v>43</v>
      </c>
      <c r="D382" s="392" t="s">
        <v>2611</v>
      </c>
      <c r="E382" s="393">
        <v>33512</v>
      </c>
      <c r="F382" s="395" t="s">
        <v>97</v>
      </c>
      <c r="G382" s="394" t="s">
        <v>2008</v>
      </c>
      <c r="H382" s="395" t="s">
        <v>2054</v>
      </c>
      <c r="I382" s="51" t="s">
        <v>173</v>
      </c>
      <c r="J382" s="439">
        <v>2011.6</v>
      </c>
      <c r="K382" s="439" t="s">
        <v>1138</v>
      </c>
      <c r="L382" s="53" t="s">
        <v>1212</v>
      </c>
      <c r="M382" s="53" t="s">
        <v>1138</v>
      </c>
      <c r="N382" s="53" t="s">
        <v>168</v>
      </c>
      <c r="O382" s="19"/>
      <c r="P382" s="396">
        <f t="shared" si="35"/>
        <v>25</v>
      </c>
      <c r="Q382" s="397">
        <v>40603</v>
      </c>
    </row>
    <row r="383" customHeight="1" spans="1:17">
      <c r="A383" s="391">
        <v>381</v>
      </c>
      <c r="B383" s="51" t="s">
        <v>2612</v>
      </c>
      <c r="C383" s="51" t="s">
        <v>43</v>
      </c>
      <c r="D383" s="392" t="s">
        <v>2613</v>
      </c>
      <c r="E383" s="395">
        <v>33675</v>
      </c>
      <c r="F383" s="458" t="s">
        <v>97</v>
      </c>
      <c r="G383" s="488" t="s">
        <v>85</v>
      </c>
      <c r="H383" s="457" t="s">
        <v>69</v>
      </c>
      <c r="I383" s="51" t="s">
        <v>173</v>
      </c>
      <c r="J383" s="439">
        <v>2012.2</v>
      </c>
      <c r="K383" s="439" t="s">
        <v>1138</v>
      </c>
      <c r="L383" s="53" t="s">
        <v>1212</v>
      </c>
      <c r="M383" s="51" t="s">
        <v>1138</v>
      </c>
      <c r="N383" s="53" t="s">
        <v>168</v>
      </c>
      <c r="O383" s="19"/>
      <c r="P383" s="396">
        <f t="shared" si="35"/>
        <v>24</v>
      </c>
      <c r="Q383" s="397">
        <v>40695</v>
      </c>
    </row>
    <row r="384" customHeight="1" spans="1:17">
      <c r="A384" s="391">
        <v>382</v>
      </c>
      <c r="B384" s="53" t="s">
        <v>2614</v>
      </c>
      <c r="C384" s="51" t="s">
        <v>43</v>
      </c>
      <c r="D384" s="392" t="s">
        <v>2615</v>
      </c>
      <c r="E384" s="395">
        <v>32038</v>
      </c>
      <c r="F384" s="395" t="s">
        <v>75</v>
      </c>
      <c r="G384" s="394" t="s">
        <v>2125</v>
      </c>
      <c r="H384" s="436" t="s">
        <v>1662</v>
      </c>
      <c r="I384" s="51" t="s">
        <v>173</v>
      </c>
      <c r="J384" s="480">
        <v>2012.3</v>
      </c>
      <c r="K384" s="439" t="s">
        <v>1138</v>
      </c>
      <c r="L384" s="53" t="s">
        <v>1212</v>
      </c>
      <c r="M384" s="51" t="s">
        <v>1138</v>
      </c>
      <c r="N384" s="51" t="s">
        <v>168</v>
      </c>
      <c r="O384" s="19"/>
      <c r="P384" s="396">
        <f t="shared" si="35"/>
        <v>26</v>
      </c>
      <c r="Q384" s="397">
        <v>40695</v>
      </c>
    </row>
    <row r="385" customHeight="1" spans="1:17">
      <c r="A385" s="391">
        <v>383</v>
      </c>
      <c r="B385" s="23" t="s">
        <v>735</v>
      </c>
      <c r="C385" s="51" t="s">
        <v>43</v>
      </c>
      <c r="D385" s="392" t="s">
        <v>2616</v>
      </c>
      <c r="E385" s="393">
        <v>30460</v>
      </c>
      <c r="F385" s="395" t="s">
        <v>32</v>
      </c>
      <c r="G385" s="52" t="s">
        <v>2251</v>
      </c>
      <c r="H385" s="53" t="s">
        <v>223</v>
      </c>
      <c r="I385" s="51" t="s">
        <v>173</v>
      </c>
      <c r="J385" s="439">
        <v>2010.8</v>
      </c>
      <c r="K385" s="51" t="s">
        <v>1138</v>
      </c>
      <c r="L385" s="459" t="s">
        <v>496</v>
      </c>
      <c r="M385" s="53" t="s">
        <v>1138</v>
      </c>
      <c r="N385" s="51" t="s">
        <v>163</v>
      </c>
      <c r="O385" s="19"/>
      <c r="P385" s="396">
        <f t="shared" si="35"/>
        <v>26</v>
      </c>
      <c r="Q385" s="397">
        <v>40940</v>
      </c>
    </row>
    <row r="386" customHeight="1" spans="1:17">
      <c r="A386" s="391">
        <v>384</v>
      </c>
      <c r="B386" s="53" t="s">
        <v>2617</v>
      </c>
      <c r="C386" s="51" t="s">
        <v>43</v>
      </c>
      <c r="D386" s="444" t="s">
        <v>2618</v>
      </c>
      <c r="E386" s="395">
        <v>34126</v>
      </c>
      <c r="F386" s="395" t="s">
        <v>32</v>
      </c>
      <c r="G386" s="394" t="s">
        <v>2057</v>
      </c>
      <c r="H386" s="436" t="s">
        <v>2619</v>
      </c>
      <c r="I386" s="51" t="s">
        <v>173</v>
      </c>
      <c r="J386" s="19">
        <v>2015.7</v>
      </c>
      <c r="K386" s="51" t="s">
        <v>1138</v>
      </c>
      <c r="L386" s="515" t="s">
        <v>496</v>
      </c>
      <c r="M386" s="51" t="s">
        <v>1138</v>
      </c>
      <c r="N386" s="53" t="s">
        <v>163</v>
      </c>
      <c r="O386" s="19"/>
      <c r="P386" s="396">
        <f t="shared" si="35"/>
        <v>28</v>
      </c>
      <c r="Q386" s="397">
        <v>41000</v>
      </c>
    </row>
    <row r="387" customHeight="1" spans="1:17">
      <c r="A387" s="391">
        <v>385</v>
      </c>
      <c r="B387" s="51" t="s">
        <v>2620</v>
      </c>
      <c r="C387" s="51" t="s">
        <v>43</v>
      </c>
      <c r="D387" s="392" t="s">
        <v>2621</v>
      </c>
      <c r="E387" s="395">
        <v>31036</v>
      </c>
      <c r="F387" s="395" t="s">
        <v>75</v>
      </c>
      <c r="G387" s="394" t="s">
        <v>1289</v>
      </c>
      <c r="H387" s="53" t="s">
        <v>485</v>
      </c>
      <c r="I387" s="51" t="s">
        <v>173</v>
      </c>
      <c r="J387" s="497" t="s">
        <v>2622</v>
      </c>
      <c r="K387" s="51" t="s">
        <v>1138</v>
      </c>
      <c r="L387" s="53" t="s">
        <v>496</v>
      </c>
      <c r="M387" s="51" t="s">
        <v>1138</v>
      </c>
      <c r="N387" s="51" t="s">
        <v>163</v>
      </c>
      <c r="O387" s="19"/>
      <c r="P387" s="396">
        <f t="shared" si="35"/>
        <v>22</v>
      </c>
      <c r="Q387" s="397">
        <v>41000</v>
      </c>
    </row>
    <row r="388" customHeight="1" spans="1:17">
      <c r="A388" s="391">
        <v>386</v>
      </c>
      <c r="B388" s="51" t="s">
        <v>1291</v>
      </c>
      <c r="C388" s="51" t="s">
        <v>43</v>
      </c>
      <c r="D388" s="392" t="s">
        <v>1292</v>
      </c>
      <c r="E388" s="393">
        <v>31214</v>
      </c>
      <c r="F388" s="457" t="s">
        <v>32</v>
      </c>
      <c r="G388" s="394" t="s">
        <v>422</v>
      </c>
      <c r="H388" s="395" t="s">
        <v>44</v>
      </c>
      <c r="I388" s="51" t="s">
        <v>173</v>
      </c>
      <c r="J388" s="476">
        <v>2007.9</v>
      </c>
      <c r="K388" s="51" t="s">
        <v>1138</v>
      </c>
      <c r="L388" s="53" t="s">
        <v>496</v>
      </c>
      <c r="M388" s="51" t="s">
        <v>1138</v>
      </c>
      <c r="N388" s="51" t="s">
        <v>163</v>
      </c>
      <c r="O388" s="19"/>
      <c r="P388" s="396">
        <f t="shared" si="35"/>
        <v>33</v>
      </c>
      <c r="Q388" s="442">
        <v>39661</v>
      </c>
    </row>
    <row r="389" customHeight="1" spans="1:17">
      <c r="A389" s="391">
        <v>387</v>
      </c>
      <c r="B389" s="51" t="s">
        <v>2623</v>
      </c>
      <c r="C389" s="51" t="s">
        <v>43</v>
      </c>
      <c r="D389" s="392" t="s">
        <v>2624</v>
      </c>
      <c r="E389" s="393">
        <v>27927</v>
      </c>
      <c r="F389" s="395" t="s">
        <v>75</v>
      </c>
      <c r="G389" s="394" t="s">
        <v>2625</v>
      </c>
      <c r="H389" s="53" t="s">
        <v>485</v>
      </c>
      <c r="I389" s="51" t="s">
        <v>173</v>
      </c>
      <c r="J389" s="476">
        <v>2008.3</v>
      </c>
      <c r="K389" s="439" t="s">
        <v>1138</v>
      </c>
      <c r="L389" s="459" t="s">
        <v>1212</v>
      </c>
      <c r="M389" s="51" t="s">
        <v>1138</v>
      </c>
      <c r="N389" s="51" t="s">
        <v>163</v>
      </c>
      <c r="O389" s="19"/>
      <c r="P389" s="396">
        <f t="shared" si="35"/>
        <v>25</v>
      </c>
      <c r="Q389" s="422">
        <v>41456</v>
      </c>
    </row>
    <row r="390" customHeight="1" spans="1:17">
      <c r="A390" s="391">
        <v>388</v>
      </c>
      <c r="B390" s="51" t="s">
        <v>2626</v>
      </c>
      <c r="C390" s="51" t="s">
        <v>43</v>
      </c>
      <c r="D390" s="392" t="s">
        <v>2627</v>
      </c>
      <c r="E390" s="395">
        <v>31524</v>
      </c>
      <c r="F390" s="395" t="s">
        <v>75</v>
      </c>
      <c r="G390" s="394" t="s">
        <v>500</v>
      </c>
      <c r="H390" s="53" t="s">
        <v>1662</v>
      </c>
      <c r="I390" s="51" t="s">
        <v>173</v>
      </c>
      <c r="J390" s="497" t="s">
        <v>728</v>
      </c>
      <c r="K390" s="51" t="s">
        <v>1138</v>
      </c>
      <c r="L390" s="53" t="s">
        <v>496</v>
      </c>
      <c r="M390" s="51" t="s">
        <v>1138</v>
      </c>
      <c r="N390" s="51" t="s">
        <v>163</v>
      </c>
      <c r="O390" s="19"/>
      <c r="P390" s="396">
        <f t="shared" si="35"/>
        <v>22</v>
      </c>
      <c r="Q390" s="395">
        <v>41821</v>
      </c>
    </row>
    <row r="391" customHeight="1" spans="1:17">
      <c r="A391" s="391">
        <v>389</v>
      </c>
      <c r="B391" s="51" t="s">
        <v>736</v>
      </c>
      <c r="C391" s="51" t="s">
        <v>43</v>
      </c>
      <c r="D391" s="392" t="s">
        <v>2628</v>
      </c>
      <c r="E391" s="393">
        <v>31036</v>
      </c>
      <c r="F391" s="457" t="s">
        <v>32</v>
      </c>
      <c r="G391" s="394" t="s">
        <v>422</v>
      </c>
      <c r="H391" s="395" t="s">
        <v>69</v>
      </c>
      <c r="I391" s="51" t="s">
        <v>173</v>
      </c>
      <c r="J391" s="476">
        <v>2007.8</v>
      </c>
      <c r="K391" s="51" t="s">
        <v>1138</v>
      </c>
      <c r="L391" s="53" t="s">
        <v>496</v>
      </c>
      <c r="M391" s="51" t="s">
        <v>1138</v>
      </c>
      <c r="N391" s="51" t="s">
        <v>163</v>
      </c>
      <c r="O391" s="19"/>
    </row>
    <row r="392" customHeight="1" spans="1:17">
      <c r="A392" s="391">
        <v>390</v>
      </c>
      <c r="B392" s="51" t="s">
        <v>2629</v>
      </c>
      <c r="C392" s="51" t="s">
        <v>43</v>
      </c>
      <c r="D392" s="392" t="s">
        <v>2630</v>
      </c>
      <c r="E392" s="395">
        <v>30755</v>
      </c>
      <c r="F392" s="395" t="s">
        <v>75</v>
      </c>
      <c r="G392" s="394" t="s">
        <v>2631</v>
      </c>
      <c r="H392" s="395" t="s">
        <v>1662</v>
      </c>
      <c r="I392" s="51" t="s">
        <v>173</v>
      </c>
      <c r="J392" s="476">
        <v>2004.7</v>
      </c>
      <c r="K392" s="51" t="s">
        <v>1138</v>
      </c>
      <c r="L392" s="53" t="s">
        <v>496</v>
      </c>
      <c r="M392" s="51" t="s">
        <v>1138</v>
      </c>
      <c r="N392" s="51" t="s">
        <v>163</v>
      </c>
      <c r="O392" s="19"/>
      <c r="P392" s="396">
        <f t="shared" ref="P392:P398" si="36">2015-MID(D417,7,4)</f>
        <v>37</v>
      </c>
      <c r="Q392" s="442">
        <v>36100</v>
      </c>
    </row>
    <row r="393" customHeight="1" spans="1:17">
      <c r="A393" s="391">
        <v>391</v>
      </c>
      <c r="B393" s="53" t="s">
        <v>2632</v>
      </c>
      <c r="C393" s="51" t="s">
        <v>43</v>
      </c>
      <c r="D393" s="392" t="s">
        <v>2633</v>
      </c>
      <c r="E393" s="393">
        <v>32625</v>
      </c>
      <c r="F393" s="395" t="s">
        <v>97</v>
      </c>
      <c r="G393" s="394" t="s">
        <v>1568</v>
      </c>
      <c r="H393" s="53" t="s">
        <v>33</v>
      </c>
      <c r="I393" s="51" t="s">
        <v>173</v>
      </c>
      <c r="J393" s="476">
        <v>2010.2</v>
      </c>
      <c r="K393" s="51" t="s">
        <v>1138</v>
      </c>
      <c r="L393" s="53" t="s">
        <v>496</v>
      </c>
      <c r="M393" s="53" t="s">
        <v>1138</v>
      </c>
      <c r="N393" s="23" t="s">
        <v>163</v>
      </c>
      <c r="O393" s="19"/>
      <c r="P393" s="396">
        <f t="shared" si="36"/>
        <v>34</v>
      </c>
      <c r="Q393" s="442">
        <v>37622</v>
      </c>
    </row>
    <row r="394" customHeight="1" spans="1:17">
      <c r="A394" s="391">
        <v>392</v>
      </c>
      <c r="B394" s="53" t="s">
        <v>718</v>
      </c>
      <c r="C394" s="51" t="s">
        <v>43</v>
      </c>
      <c r="D394" s="392" t="s">
        <v>2634</v>
      </c>
      <c r="E394" s="395">
        <v>32043</v>
      </c>
      <c r="F394" s="395" t="s">
        <v>32</v>
      </c>
      <c r="G394" s="394" t="s">
        <v>2635</v>
      </c>
      <c r="H394" s="53" t="s">
        <v>33</v>
      </c>
      <c r="I394" s="51" t="s">
        <v>173</v>
      </c>
      <c r="J394" s="439">
        <v>2011.3</v>
      </c>
      <c r="K394" s="51" t="s">
        <v>1138</v>
      </c>
      <c r="L394" s="53" t="s">
        <v>496</v>
      </c>
      <c r="M394" s="53" t="s">
        <v>1138</v>
      </c>
      <c r="N394" s="51" t="s">
        <v>163</v>
      </c>
      <c r="O394" s="19"/>
      <c r="P394" s="396">
        <f t="shared" si="36"/>
        <v>28</v>
      </c>
      <c r="Q394" s="442">
        <v>39692</v>
      </c>
    </row>
    <row r="395" customHeight="1" spans="1:17">
      <c r="A395" s="391">
        <v>393</v>
      </c>
      <c r="B395" s="53" t="s">
        <v>2636</v>
      </c>
      <c r="C395" s="51" t="s">
        <v>43</v>
      </c>
      <c r="D395" s="392" t="s">
        <v>2637</v>
      </c>
      <c r="E395" s="395">
        <v>33818</v>
      </c>
      <c r="F395" s="457" t="s">
        <v>97</v>
      </c>
      <c r="G395" s="394" t="s">
        <v>422</v>
      </c>
      <c r="H395" s="395" t="s">
        <v>69</v>
      </c>
      <c r="I395" s="51" t="s">
        <v>173</v>
      </c>
      <c r="J395" s="480">
        <v>2011.11</v>
      </c>
      <c r="K395" s="439" t="s">
        <v>1138</v>
      </c>
      <c r="L395" s="53" t="s">
        <v>1212</v>
      </c>
      <c r="M395" s="53" t="s">
        <v>1138</v>
      </c>
      <c r="N395" s="51" t="s">
        <v>163</v>
      </c>
      <c r="O395" s="19"/>
      <c r="P395" s="396">
        <f t="shared" si="36"/>
        <v>30</v>
      </c>
      <c r="Q395" s="442">
        <v>39995</v>
      </c>
    </row>
    <row r="396" customHeight="1" spans="1:17">
      <c r="A396" s="391">
        <v>394</v>
      </c>
      <c r="B396" s="53" t="s">
        <v>2638</v>
      </c>
      <c r="C396" s="51" t="s">
        <v>43</v>
      </c>
      <c r="D396" s="392" t="s">
        <v>2639</v>
      </c>
      <c r="E396" s="393">
        <v>34172</v>
      </c>
      <c r="F396" s="457" t="s">
        <v>97</v>
      </c>
      <c r="G396" s="394" t="s">
        <v>2640</v>
      </c>
      <c r="H396" s="53" t="s">
        <v>2641</v>
      </c>
      <c r="I396" s="51" t="s">
        <v>173</v>
      </c>
      <c r="J396" s="497" t="s">
        <v>579</v>
      </c>
      <c r="K396" s="439" t="s">
        <v>1138</v>
      </c>
      <c r="L396" s="53" t="s">
        <v>1212</v>
      </c>
      <c r="M396" s="53" t="s">
        <v>1138</v>
      </c>
      <c r="N396" s="23" t="s">
        <v>163</v>
      </c>
      <c r="O396" s="19"/>
      <c r="P396" s="396">
        <f t="shared" si="36"/>
        <v>26</v>
      </c>
      <c r="Q396" s="397">
        <v>40603</v>
      </c>
    </row>
    <row r="397" customHeight="1" spans="1:17">
      <c r="A397" s="391">
        <v>395</v>
      </c>
      <c r="B397" s="436" t="s">
        <v>758</v>
      </c>
      <c r="C397" s="53" t="s">
        <v>43</v>
      </c>
      <c r="D397" s="392" t="s">
        <v>2642</v>
      </c>
      <c r="E397" s="395">
        <v>32392</v>
      </c>
      <c r="F397" s="53" t="s">
        <v>32</v>
      </c>
      <c r="G397" s="52" t="s">
        <v>1872</v>
      </c>
      <c r="H397" s="53" t="s">
        <v>91</v>
      </c>
      <c r="I397" s="51" t="s">
        <v>768</v>
      </c>
      <c r="J397" s="439">
        <v>2012.6</v>
      </c>
      <c r="K397" s="51" t="s">
        <v>1854</v>
      </c>
      <c r="L397" s="51" t="s">
        <v>228</v>
      </c>
      <c r="M397" s="51" t="s">
        <v>1854</v>
      </c>
      <c r="N397" s="53" t="s">
        <v>258</v>
      </c>
      <c r="O397" s="19"/>
      <c r="P397" s="396">
        <f t="shared" si="36"/>
        <v>24</v>
      </c>
      <c r="Q397" s="397">
        <v>40603</v>
      </c>
    </row>
    <row r="398" customHeight="1" spans="1:17">
      <c r="A398" s="391">
        <v>396</v>
      </c>
      <c r="B398" s="436" t="s">
        <v>1059</v>
      </c>
      <c r="C398" s="53" t="s">
        <v>31</v>
      </c>
      <c r="D398" s="441" t="s">
        <v>2643</v>
      </c>
      <c r="E398" s="438">
        <v>33320</v>
      </c>
      <c r="F398" s="436" t="s">
        <v>32</v>
      </c>
      <c r="G398" s="394" t="s">
        <v>1857</v>
      </c>
      <c r="H398" s="436" t="s">
        <v>44</v>
      </c>
      <c r="I398" s="436" t="s">
        <v>768</v>
      </c>
      <c r="J398" s="19">
        <v>2013.7</v>
      </c>
      <c r="K398" s="51" t="s">
        <v>1854</v>
      </c>
      <c r="L398" s="51" t="s">
        <v>228</v>
      </c>
      <c r="M398" s="51" t="s">
        <v>1854</v>
      </c>
      <c r="N398" s="53" t="s">
        <v>258</v>
      </c>
      <c r="O398" s="461"/>
      <c r="P398" s="396">
        <f t="shared" si="36"/>
        <v>27</v>
      </c>
      <c r="Q398" s="397">
        <v>40725</v>
      </c>
    </row>
    <row r="399" customHeight="1" spans="1:17">
      <c r="A399" s="391">
        <v>397</v>
      </c>
      <c r="B399" s="53" t="s">
        <v>2644</v>
      </c>
      <c r="C399" s="436" t="s">
        <v>43</v>
      </c>
      <c r="D399" s="392" t="s">
        <v>2645</v>
      </c>
      <c r="E399" s="395">
        <v>32934</v>
      </c>
      <c r="F399" s="436" t="s">
        <v>32</v>
      </c>
      <c r="G399" s="394" t="s">
        <v>2091</v>
      </c>
      <c r="H399" s="53" t="s">
        <v>91</v>
      </c>
      <c r="I399" s="436" t="s">
        <v>768</v>
      </c>
      <c r="J399" s="51">
        <v>2014.7</v>
      </c>
      <c r="K399" s="51" t="s">
        <v>1854</v>
      </c>
      <c r="L399" s="391" t="s">
        <v>228</v>
      </c>
      <c r="M399" s="51" t="s">
        <v>1854</v>
      </c>
      <c r="N399" s="53" t="s">
        <v>258</v>
      </c>
      <c r="O399" s="463" t="s">
        <v>2035</v>
      </c>
      <c r="P399" s="396">
        <f>2015-MID(D122,7,4)</f>
        <v>25</v>
      </c>
      <c r="Q399" s="422">
        <v>41609</v>
      </c>
    </row>
    <row r="400" customHeight="1" spans="1:17">
      <c r="A400" s="391">
        <v>398</v>
      </c>
      <c r="B400" s="51" t="s">
        <v>2646</v>
      </c>
      <c r="C400" s="51" t="s">
        <v>43</v>
      </c>
      <c r="D400" s="392" t="s">
        <v>2647</v>
      </c>
      <c r="E400" s="395">
        <v>27084</v>
      </c>
      <c r="F400" s="395" t="s">
        <v>75</v>
      </c>
      <c r="G400" s="394" t="s">
        <v>490</v>
      </c>
      <c r="H400" s="395" t="s">
        <v>485</v>
      </c>
      <c r="I400" s="51" t="s">
        <v>173</v>
      </c>
      <c r="J400" s="476">
        <v>2005.6</v>
      </c>
      <c r="K400" s="51" t="s">
        <v>1138</v>
      </c>
      <c r="L400" s="53" t="s">
        <v>496</v>
      </c>
      <c r="M400" s="51" t="s">
        <v>1138</v>
      </c>
      <c r="N400" s="53" t="s">
        <v>258</v>
      </c>
      <c r="O400" s="463" t="s">
        <v>2035</v>
      </c>
      <c r="P400" s="396">
        <f>2015-MID(D425,7,4)</f>
        <v>27</v>
      </c>
      <c r="Q400" s="397">
        <v>41030</v>
      </c>
    </row>
    <row r="401" customHeight="1" spans="1:17">
      <c r="A401" s="391">
        <v>399</v>
      </c>
      <c r="B401" s="51" t="s">
        <v>2648</v>
      </c>
      <c r="C401" s="51" t="s">
        <v>43</v>
      </c>
      <c r="D401" s="392" t="s">
        <v>2649</v>
      </c>
      <c r="E401" s="393">
        <v>33147</v>
      </c>
      <c r="F401" s="395" t="s">
        <v>75</v>
      </c>
      <c r="G401" s="394" t="s">
        <v>2280</v>
      </c>
      <c r="H401" s="395" t="s">
        <v>1662</v>
      </c>
      <c r="I401" s="51" t="s">
        <v>173</v>
      </c>
      <c r="J401" s="476">
        <v>2007.11</v>
      </c>
      <c r="K401" s="439" t="s">
        <v>1138</v>
      </c>
      <c r="L401" s="53" t="s">
        <v>1212</v>
      </c>
      <c r="M401" s="51" t="s">
        <v>1138</v>
      </c>
      <c r="N401" s="53" t="s">
        <v>258</v>
      </c>
      <c r="O401" s="440"/>
      <c r="P401" s="396" t="e">
        <v>#REF!</v>
      </c>
      <c r="Q401" s="422">
        <v>41456</v>
      </c>
    </row>
    <row r="402" customHeight="1" spans="1:17">
      <c r="A402" s="391">
        <v>400</v>
      </c>
      <c r="B402" s="51" t="s">
        <v>151</v>
      </c>
      <c r="C402" s="51" t="s">
        <v>43</v>
      </c>
      <c r="D402" s="392" t="s">
        <v>2650</v>
      </c>
      <c r="E402" s="393">
        <v>32190</v>
      </c>
      <c r="F402" s="395" t="s">
        <v>97</v>
      </c>
      <c r="G402" s="394" t="s">
        <v>607</v>
      </c>
      <c r="H402" s="395" t="s">
        <v>44</v>
      </c>
      <c r="I402" s="51" t="s">
        <v>173</v>
      </c>
      <c r="J402" s="476">
        <v>2006.6</v>
      </c>
      <c r="K402" s="51" t="s">
        <v>1138</v>
      </c>
      <c r="L402" s="53" t="s">
        <v>496</v>
      </c>
      <c r="M402" s="51" t="s">
        <v>1138</v>
      </c>
      <c r="N402" s="53" t="s">
        <v>258</v>
      </c>
      <c r="O402" s="19"/>
      <c r="P402" s="396">
        <f>2015-MID(D426,7,4)</f>
        <v>26</v>
      </c>
      <c r="Q402" s="422">
        <v>41456</v>
      </c>
    </row>
    <row r="403" customHeight="1" spans="1:17">
      <c r="A403" s="391">
        <v>401</v>
      </c>
      <c r="B403" s="53" t="s">
        <v>2651</v>
      </c>
      <c r="C403" s="51" t="s">
        <v>43</v>
      </c>
      <c r="D403" s="392" t="s">
        <v>2652</v>
      </c>
      <c r="E403" s="395">
        <v>33146</v>
      </c>
      <c r="F403" s="395" t="s">
        <v>97</v>
      </c>
      <c r="G403" s="394" t="s">
        <v>117</v>
      </c>
      <c r="H403" s="395" t="s">
        <v>69</v>
      </c>
      <c r="I403" s="51" t="s">
        <v>173</v>
      </c>
      <c r="J403" s="497" t="s">
        <v>2429</v>
      </c>
      <c r="K403" s="439" t="s">
        <v>1138</v>
      </c>
      <c r="L403" s="53" t="s">
        <v>1212</v>
      </c>
      <c r="M403" s="53" t="s">
        <v>1138</v>
      </c>
      <c r="N403" s="53" t="s">
        <v>258</v>
      </c>
      <c r="O403" s="19"/>
      <c r="P403" s="396">
        <f>2015-MID(D427,7,4)</f>
        <v>24</v>
      </c>
      <c r="Q403" s="422">
        <v>42217</v>
      </c>
    </row>
    <row r="404" customHeight="1" spans="1:17">
      <c r="A404" s="391">
        <v>402</v>
      </c>
      <c r="B404" s="53" t="s">
        <v>803</v>
      </c>
      <c r="C404" s="51" t="s">
        <v>43</v>
      </c>
      <c r="D404" s="392" t="s">
        <v>2653</v>
      </c>
      <c r="E404" s="395">
        <v>32488</v>
      </c>
      <c r="F404" s="395" t="s">
        <v>97</v>
      </c>
      <c r="G404" s="394" t="s">
        <v>1568</v>
      </c>
      <c r="H404" s="395" t="s">
        <v>1977</v>
      </c>
      <c r="I404" s="51" t="s">
        <v>173</v>
      </c>
      <c r="J404" s="476">
        <v>2009.8</v>
      </c>
      <c r="K404" s="51" t="s">
        <v>1138</v>
      </c>
      <c r="L404" s="53" t="s">
        <v>496</v>
      </c>
      <c r="M404" s="53" t="s">
        <v>1138</v>
      </c>
      <c r="N404" s="53" t="s">
        <v>258</v>
      </c>
      <c r="O404" s="19"/>
      <c r="P404" s="396">
        <f>2015-MID(D432,7,4)</f>
        <v>26</v>
      </c>
      <c r="Q404" s="442">
        <v>39387</v>
      </c>
    </row>
    <row r="405" customHeight="1" spans="1:17">
      <c r="A405" s="391">
        <v>403</v>
      </c>
      <c r="B405" s="53" t="s">
        <v>2153</v>
      </c>
      <c r="C405" s="51" t="s">
        <v>43</v>
      </c>
      <c r="D405" s="444" t="s">
        <v>2654</v>
      </c>
      <c r="E405" s="395">
        <v>33013</v>
      </c>
      <c r="F405" s="436" t="s">
        <v>75</v>
      </c>
      <c r="G405" s="488" t="s">
        <v>2008</v>
      </c>
      <c r="H405" s="436" t="s">
        <v>1662</v>
      </c>
      <c r="I405" s="51" t="s">
        <v>173</v>
      </c>
      <c r="J405" s="439">
        <v>2011.3</v>
      </c>
      <c r="K405" s="439" t="s">
        <v>1138</v>
      </c>
      <c r="L405" s="53" t="s">
        <v>1212</v>
      </c>
      <c r="M405" s="53" t="s">
        <v>1138</v>
      </c>
      <c r="N405" s="53" t="s">
        <v>258</v>
      </c>
      <c r="O405" s="19"/>
      <c r="P405" s="396">
        <f t="shared" ref="P405:P417" si="37">2015-MID(D433,7,4)</f>
        <v>25</v>
      </c>
      <c r="Q405" s="422">
        <v>41456</v>
      </c>
    </row>
    <row r="406" customHeight="1" spans="1:17">
      <c r="A406" s="391">
        <v>404</v>
      </c>
      <c r="B406" s="53" t="s">
        <v>2655</v>
      </c>
      <c r="C406" s="51" t="s">
        <v>43</v>
      </c>
      <c r="D406" s="392" t="s">
        <v>2656</v>
      </c>
      <c r="E406" s="395">
        <v>32118</v>
      </c>
      <c r="F406" s="436" t="s">
        <v>75</v>
      </c>
      <c r="G406" s="488" t="s">
        <v>2657</v>
      </c>
      <c r="H406" s="436" t="s">
        <v>1662</v>
      </c>
      <c r="I406" s="51" t="s">
        <v>173</v>
      </c>
      <c r="J406" s="439">
        <v>2011.3</v>
      </c>
      <c r="K406" s="51" t="s">
        <v>1138</v>
      </c>
      <c r="L406" s="53" t="s">
        <v>496</v>
      </c>
      <c r="M406" s="53" t="s">
        <v>1138</v>
      </c>
      <c r="N406" s="53" t="s">
        <v>258</v>
      </c>
      <c r="O406" s="19"/>
      <c r="P406" s="396">
        <f t="shared" si="37"/>
        <v>26</v>
      </c>
      <c r="Q406" s="395">
        <v>41671</v>
      </c>
    </row>
    <row r="407" customHeight="1" spans="1:17">
      <c r="A407" s="391">
        <v>405</v>
      </c>
      <c r="B407" s="53" t="s">
        <v>2658</v>
      </c>
      <c r="C407" s="51" t="s">
        <v>43</v>
      </c>
      <c r="D407" s="392" t="s">
        <v>2659</v>
      </c>
      <c r="E407" s="395">
        <v>32952</v>
      </c>
      <c r="F407" s="395" t="s">
        <v>97</v>
      </c>
      <c r="G407" s="394" t="s">
        <v>2008</v>
      </c>
      <c r="H407" s="395" t="s">
        <v>33</v>
      </c>
      <c r="I407" s="51" t="s">
        <v>173</v>
      </c>
      <c r="J407" s="439">
        <v>2011.3</v>
      </c>
      <c r="K407" s="439" t="s">
        <v>1138</v>
      </c>
      <c r="L407" s="53" t="s">
        <v>1212</v>
      </c>
      <c r="M407" s="53" t="s">
        <v>1138</v>
      </c>
      <c r="N407" s="53" t="s">
        <v>258</v>
      </c>
      <c r="O407" s="19"/>
      <c r="P407" s="396">
        <f t="shared" si="37"/>
        <v>25</v>
      </c>
      <c r="Q407" s="395">
        <v>41640</v>
      </c>
    </row>
    <row r="408" customHeight="1" spans="1:17">
      <c r="A408" s="391">
        <v>406</v>
      </c>
      <c r="B408" s="53" t="s">
        <v>2660</v>
      </c>
      <c r="C408" s="51" t="s">
        <v>43</v>
      </c>
      <c r="D408" s="444" t="s">
        <v>2661</v>
      </c>
      <c r="E408" s="395">
        <v>33475</v>
      </c>
      <c r="F408" s="395" t="s">
        <v>97</v>
      </c>
      <c r="G408" s="394" t="s">
        <v>2008</v>
      </c>
      <c r="H408" s="395" t="s">
        <v>2054</v>
      </c>
      <c r="I408" s="51" t="s">
        <v>173</v>
      </c>
      <c r="J408" s="439">
        <v>2011.6</v>
      </c>
      <c r="K408" s="439" t="s">
        <v>1138</v>
      </c>
      <c r="L408" s="53" t="s">
        <v>1212</v>
      </c>
      <c r="M408" s="53" t="s">
        <v>1138</v>
      </c>
      <c r="N408" s="53" t="s">
        <v>258</v>
      </c>
      <c r="O408" s="19"/>
      <c r="P408" s="396">
        <f t="shared" si="37"/>
        <v>24</v>
      </c>
      <c r="Q408" s="395">
        <v>41671</v>
      </c>
    </row>
    <row r="409" customHeight="1" spans="1:17">
      <c r="A409" s="391">
        <v>407</v>
      </c>
      <c r="B409" s="53" t="s">
        <v>2662</v>
      </c>
      <c r="C409" s="51" t="s">
        <v>43</v>
      </c>
      <c r="D409" s="392" t="s">
        <v>2663</v>
      </c>
      <c r="E409" s="395">
        <v>32804</v>
      </c>
      <c r="F409" s="436" t="s">
        <v>75</v>
      </c>
      <c r="G409" s="488" t="s">
        <v>2251</v>
      </c>
      <c r="H409" s="436" t="s">
        <v>485</v>
      </c>
      <c r="I409" s="51" t="s">
        <v>173</v>
      </c>
      <c r="J409" s="439">
        <v>2011.6</v>
      </c>
      <c r="K409" s="439" t="s">
        <v>1138</v>
      </c>
      <c r="L409" s="53" t="s">
        <v>1212</v>
      </c>
      <c r="M409" s="53" t="s">
        <v>1138</v>
      </c>
      <c r="N409" s="53" t="s">
        <v>258</v>
      </c>
      <c r="O409" s="19"/>
      <c r="P409" s="396">
        <f t="shared" si="37"/>
        <v>28</v>
      </c>
      <c r="Q409" s="395">
        <v>41730</v>
      </c>
    </row>
    <row r="410" customHeight="1" spans="1:17">
      <c r="A410" s="391">
        <v>408</v>
      </c>
      <c r="B410" s="53" t="s">
        <v>2664</v>
      </c>
      <c r="C410" s="51" t="s">
        <v>43</v>
      </c>
      <c r="D410" s="392" t="s">
        <v>2665</v>
      </c>
      <c r="E410" s="395">
        <v>32645</v>
      </c>
      <c r="F410" s="436" t="s">
        <v>75</v>
      </c>
      <c r="G410" s="488" t="s">
        <v>2125</v>
      </c>
      <c r="H410" s="436" t="s">
        <v>1662</v>
      </c>
      <c r="I410" s="51" t="s">
        <v>173</v>
      </c>
      <c r="J410" s="439">
        <v>2012.2</v>
      </c>
      <c r="K410" s="439" t="s">
        <v>1138</v>
      </c>
      <c r="L410" s="53" t="s">
        <v>1212</v>
      </c>
      <c r="M410" s="53" t="s">
        <v>1138</v>
      </c>
      <c r="N410" s="53" t="s">
        <v>258</v>
      </c>
      <c r="O410" s="19"/>
      <c r="P410" s="396">
        <f t="shared" si="37"/>
        <v>29</v>
      </c>
      <c r="Q410" s="442">
        <v>39600</v>
      </c>
    </row>
    <row r="411" customHeight="1" spans="1:17">
      <c r="A411" s="391">
        <v>409</v>
      </c>
      <c r="B411" s="51" t="s">
        <v>2666</v>
      </c>
      <c r="C411" s="51" t="s">
        <v>43</v>
      </c>
      <c r="D411" s="392" t="s">
        <v>2667</v>
      </c>
      <c r="E411" s="395">
        <v>31812</v>
      </c>
      <c r="F411" s="395" t="s">
        <v>75</v>
      </c>
      <c r="G411" s="394" t="s">
        <v>2125</v>
      </c>
      <c r="H411" s="395" t="s">
        <v>1662</v>
      </c>
      <c r="I411" s="51" t="s">
        <v>173</v>
      </c>
      <c r="J411" s="439">
        <v>2012.4</v>
      </c>
      <c r="K411" s="439" t="s">
        <v>1138</v>
      </c>
      <c r="L411" s="53" t="s">
        <v>1212</v>
      </c>
      <c r="M411" s="51" t="s">
        <v>1138</v>
      </c>
      <c r="N411" s="51" t="s">
        <v>258</v>
      </c>
      <c r="O411" s="19"/>
      <c r="P411" s="396">
        <f t="shared" si="37"/>
        <v>26</v>
      </c>
      <c r="Q411" s="397">
        <v>40087</v>
      </c>
    </row>
    <row r="412" customHeight="1" spans="1:17">
      <c r="A412" s="391">
        <v>410</v>
      </c>
      <c r="B412" s="51" t="s">
        <v>2092</v>
      </c>
      <c r="C412" s="51" t="s">
        <v>43</v>
      </c>
      <c r="D412" s="392" t="s">
        <v>2668</v>
      </c>
      <c r="E412" s="395">
        <v>34089</v>
      </c>
      <c r="F412" s="395" t="s">
        <v>75</v>
      </c>
      <c r="G412" s="394" t="s">
        <v>2125</v>
      </c>
      <c r="H412" s="395" t="s">
        <v>1662</v>
      </c>
      <c r="I412" s="51" t="s">
        <v>173</v>
      </c>
      <c r="J412" s="439">
        <v>2012.4</v>
      </c>
      <c r="K412" s="439" t="s">
        <v>1138</v>
      </c>
      <c r="L412" s="53" t="s">
        <v>1212</v>
      </c>
      <c r="M412" s="51" t="s">
        <v>1138</v>
      </c>
      <c r="N412" s="51" t="s">
        <v>258</v>
      </c>
      <c r="O412" s="19"/>
      <c r="P412" s="396">
        <f t="shared" si="37"/>
        <v>32</v>
      </c>
      <c r="Q412" s="397">
        <v>40513</v>
      </c>
    </row>
    <row r="413" customHeight="1" spans="1:17">
      <c r="A413" s="391">
        <v>411</v>
      </c>
      <c r="B413" s="51" t="s">
        <v>704</v>
      </c>
      <c r="C413" s="51" t="s">
        <v>43</v>
      </c>
      <c r="D413" s="392" t="s">
        <v>2669</v>
      </c>
      <c r="E413" s="395">
        <v>30244</v>
      </c>
      <c r="F413" s="53" t="s">
        <v>97</v>
      </c>
      <c r="G413" s="52" t="s">
        <v>500</v>
      </c>
      <c r="H413" s="53" t="s">
        <v>44</v>
      </c>
      <c r="I413" s="51" t="s">
        <v>173</v>
      </c>
      <c r="J413" s="476">
        <v>2008.8</v>
      </c>
      <c r="K413" s="51" t="s">
        <v>1138</v>
      </c>
      <c r="L413" s="53" t="s">
        <v>496</v>
      </c>
      <c r="M413" s="51" t="s">
        <v>1138</v>
      </c>
      <c r="N413" s="53" t="s">
        <v>66</v>
      </c>
      <c r="O413" s="53"/>
      <c r="P413" s="396">
        <f t="shared" si="37"/>
        <v>25</v>
      </c>
      <c r="Q413" s="442">
        <v>39600</v>
      </c>
    </row>
    <row r="414" customHeight="1" spans="1:17">
      <c r="A414" s="391">
        <v>412</v>
      </c>
      <c r="B414" s="436" t="s">
        <v>774</v>
      </c>
      <c r="C414" s="53" t="s">
        <v>31</v>
      </c>
      <c r="D414" s="441" t="s">
        <v>2670</v>
      </c>
      <c r="E414" s="438">
        <v>33033</v>
      </c>
      <c r="F414" s="436" t="s">
        <v>32</v>
      </c>
      <c r="G414" s="394" t="s">
        <v>1857</v>
      </c>
      <c r="H414" s="436" t="s">
        <v>775</v>
      </c>
      <c r="I414" s="436" t="s">
        <v>768</v>
      </c>
      <c r="J414" s="19">
        <v>2013.7</v>
      </c>
      <c r="K414" s="51" t="s">
        <v>1854</v>
      </c>
      <c r="L414" s="51" t="s">
        <v>228</v>
      </c>
      <c r="M414" s="51" t="s">
        <v>1854</v>
      </c>
      <c r="N414" s="53" t="s">
        <v>66</v>
      </c>
      <c r="O414" s="53"/>
      <c r="P414" s="396">
        <f t="shared" si="37"/>
        <v>26</v>
      </c>
      <c r="Q414" s="397">
        <v>40603</v>
      </c>
    </row>
    <row r="415" customHeight="1" spans="1:17">
      <c r="A415" s="391">
        <v>413</v>
      </c>
      <c r="B415" s="53" t="s">
        <v>1061</v>
      </c>
      <c r="C415" s="436" t="s">
        <v>43</v>
      </c>
      <c r="D415" s="392" t="s">
        <v>2671</v>
      </c>
      <c r="E415" s="395">
        <v>34045</v>
      </c>
      <c r="F415" s="436" t="s">
        <v>32</v>
      </c>
      <c r="G415" s="394" t="s">
        <v>2091</v>
      </c>
      <c r="H415" s="53" t="s">
        <v>91</v>
      </c>
      <c r="I415" s="436" t="s">
        <v>768</v>
      </c>
      <c r="J415" s="51">
        <v>2014.7</v>
      </c>
      <c r="K415" s="51" t="s">
        <v>1854</v>
      </c>
      <c r="L415" s="391" t="s">
        <v>228</v>
      </c>
      <c r="M415" s="51" t="s">
        <v>1854</v>
      </c>
      <c r="N415" s="53" t="s">
        <v>66</v>
      </c>
      <c r="O415" s="19"/>
      <c r="P415" s="396">
        <f t="shared" si="37"/>
        <v>29</v>
      </c>
      <c r="Q415" s="397">
        <v>40603</v>
      </c>
    </row>
    <row r="416" customHeight="1" spans="1:17">
      <c r="A416" s="391">
        <v>414</v>
      </c>
      <c r="B416" s="474" t="s">
        <v>2672</v>
      </c>
      <c r="C416" s="474" t="s">
        <v>43</v>
      </c>
      <c r="D416" s="444" t="s">
        <v>2673</v>
      </c>
      <c r="E416" s="445">
        <v>33963</v>
      </c>
      <c r="F416" s="53" t="s">
        <v>32</v>
      </c>
      <c r="G416" s="484" t="s">
        <v>1864</v>
      </c>
      <c r="H416" s="446" t="s">
        <v>33</v>
      </c>
      <c r="I416" s="443" t="s">
        <v>173</v>
      </c>
      <c r="J416" s="447">
        <v>2017.7</v>
      </c>
      <c r="K416" s="51" t="s">
        <v>1138</v>
      </c>
      <c r="L416" s="19"/>
      <c r="M416" s="19"/>
      <c r="N416" s="51" t="s">
        <v>66</v>
      </c>
      <c r="O416" s="19"/>
      <c r="P416" s="396">
        <f t="shared" si="37"/>
        <v>23</v>
      </c>
      <c r="Q416" s="397">
        <v>40940</v>
      </c>
    </row>
    <row r="417" customHeight="1" spans="1:17">
      <c r="A417" s="391">
        <v>415</v>
      </c>
      <c r="B417" s="51" t="s">
        <v>2378</v>
      </c>
      <c r="C417" s="51" t="s">
        <v>43</v>
      </c>
      <c r="D417" s="392" t="s">
        <v>2674</v>
      </c>
      <c r="E417" s="395">
        <v>28709</v>
      </c>
      <c r="F417" s="395" t="s">
        <v>75</v>
      </c>
      <c r="G417" s="394" t="s">
        <v>268</v>
      </c>
      <c r="H417" s="457" t="s">
        <v>481</v>
      </c>
      <c r="I417" s="51" t="s">
        <v>173</v>
      </c>
      <c r="J417" s="476">
        <v>1998.11</v>
      </c>
      <c r="K417" s="51" t="s">
        <v>1138</v>
      </c>
      <c r="L417" s="53" t="s">
        <v>496</v>
      </c>
      <c r="M417" s="51" t="s">
        <v>1138</v>
      </c>
      <c r="N417" s="51" t="s">
        <v>66</v>
      </c>
      <c r="O417" s="19"/>
      <c r="P417" s="396">
        <f t="shared" si="37"/>
        <v>26</v>
      </c>
      <c r="Q417" s="397">
        <v>41030</v>
      </c>
    </row>
    <row r="418" customHeight="1" spans="1:17">
      <c r="A418" s="391">
        <v>416</v>
      </c>
      <c r="B418" s="51" t="s">
        <v>748</v>
      </c>
      <c r="C418" s="51" t="s">
        <v>43</v>
      </c>
      <c r="D418" s="392" t="s">
        <v>2675</v>
      </c>
      <c r="E418" s="395">
        <v>29795</v>
      </c>
      <c r="F418" s="457" t="s">
        <v>32</v>
      </c>
      <c r="G418" s="455" t="s">
        <v>422</v>
      </c>
      <c r="H418" s="457" t="s">
        <v>33</v>
      </c>
      <c r="I418" s="51" t="s">
        <v>173</v>
      </c>
      <c r="J418" s="476">
        <v>2003.3</v>
      </c>
      <c r="K418" s="51" t="s">
        <v>1138</v>
      </c>
      <c r="L418" s="53" t="s">
        <v>496</v>
      </c>
      <c r="M418" s="51" t="s">
        <v>1138</v>
      </c>
      <c r="N418" s="51" t="s">
        <v>66</v>
      </c>
      <c r="O418" s="19"/>
      <c r="P418" s="516" t="e">
        <f>2015-MID(#REF!,7,4)</f>
        <v>#REF!</v>
      </c>
      <c r="Q418" s="397">
        <v>41091</v>
      </c>
    </row>
    <row r="419" customHeight="1" spans="1:17">
      <c r="A419" s="391">
        <v>417</v>
      </c>
      <c r="B419" s="51" t="s">
        <v>2676</v>
      </c>
      <c r="C419" s="51" t="s">
        <v>43</v>
      </c>
      <c r="D419" s="392" t="s">
        <v>2677</v>
      </c>
      <c r="E419" s="393">
        <v>31842</v>
      </c>
      <c r="F419" s="395" t="s">
        <v>75</v>
      </c>
      <c r="G419" s="394" t="s">
        <v>607</v>
      </c>
      <c r="H419" s="395" t="s">
        <v>1662</v>
      </c>
      <c r="I419" s="51" t="s">
        <v>173</v>
      </c>
      <c r="J419" s="476">
        <v>2008.9</v>
      </c>
      <c r="K419" s="439" t="s">
        <v>1138</v>
      </c>
      <c r="L419" s="53" t="s">
        <v>1212</v>
      </c>
      <c r="M419" s="51" t="s">
        <v>1138</v>
      </c>
      <c r="N419" s="51" t="s">
        <v>66</v>
      </c>
      <c r="O419" s="19"/>
      <c r="P419" s="396">
        <f t="shared" ref="P419:P424" si="38">2015-MID(D447,7,4)</f>
        <v>27</v>
      </c>
      <c r="Q419" s="397">
        <v>40695</v>
      </c>
    </row>
    <row r="420" customHeight="1" spans="1:17">
      <c r="A420" s="391">
        <v>418</v>
      </c>
      <c r="B420" s="51" t="s">
        <v>2678</v>
      </c>
      <c r="C420" s="51" t="s">
        <v>43</v>
      </c>
      <c r="D420" s="392" t="s">
        <v>2679</v>
      </c>
      <c r="E420" s="395">
        <v>31321</v>
      </c>
      <c r="F420" s="395" t="s">
        <v>97</v>
      </c>
      <c r="G420" s="394" t="s">
        <v>2008</v>
      </c>
      <c r="H420" s="395" t="s">
        <v>33</v>
      </c>
      <c r="I420" s="51" t="s">
        <v>173</v>
      </c>
      <c r="J420" s="476">
        <v>2009.7</v>
      </c>
      <c r="K420" s="51" t="s">
        <v>1138</v>
      </c>
      <c r="L420" s="53" t="s">
        <v>496</v>
      </c>
      <c r="M420" s="51" t="s">
        <v>1138</v>
      </c>
      <c r="N420" s="51" t="s">
        <v>66</v>
      </c>
      <c r="O420" s="19"/>
      <c r="P420" s="396">
        <f t="shared" si="38"/>
        <v>32</v>
      </c>
      <c r="Q420" s="437">
        <v>39356</v>
      </c>
    </row>
    <row r="421" customHeight="1" spans="1:17">
      <c r="A421" s="391">
        <v>419</v>
      </c>
      <c r="B421" s="53" t="s">
        <v>2680</v>
      </c>
      <c r="C421" s="51" t="s">
        <v>43</v>
      </c>
      <c r="D421" s="392" t="s">
        <v>2681</v>
      </c>
      <c r="E421" s="395">
        <v>32855</v>
      </c>
      <c r="F421" s="395" t="s">
        <v>97</v>
      </c>
      <c r="G421" s="394" t="s">
        <v>2008</v>
      </c>
      <c r="H421" s="395" t="s">
        <v>44</v>
      </c>
      <c r="I421" s="51" t="s">
        <v>173</v>
      </c>
      <c r="J421" s="439">
        <v>2011.3</v>
      </c>
      <c r="K421" s="439" t="s">
        <v>1138</v>
      </c>
      <c r="L421" s="53" t="s">
        <v>1212</v>
      </c>
      <c r="M421" s="53" t="s">
        <v>1138</v>
      </c>
      <c r="N421" s="51" t="s">
        <v>66</v>
      </c>
      <c r="O421" s="19"/>
      <c r="P421" s="396">
        <f t="shared" si="38"/>
        <v>26</v>
      </c>
      <c r="Q421" s="397">
        <v>40603</v>
      </c>
    </row>
    <row r="422" customHeight="1" spans="1:17">
      <c r="A422" s="391">
        <v>420</v>
      </c>
      <c r="B422" s="53" t="s">
        <v>2682</v>
      </c>
      <c r="C422" s="51" t="s">
        <v>43</v>
      </c>
      <c r="D422" s="392" t="s">
        <v>2683</v>
      </c>
      <c r="E422" s="395">
        <v>33297</v>
      </c>
      <c r="F422" s="436" t="s">
        <v>75</v>
      </c>
      <c r="G422" s="488" t="s">
        <v>2251</v>
      </c>
      <c r="H422" s="436" t="s">
        <v>1662</v>
      </c>
      <c r="I422" s="51" t="s">
        <v>173</v>
      </c>
      <c r="J422" s="439">
        <v>2011.3</v>
      </c>
      <c r="K422" s="439" t="s">
        <v>1138</v>
      </c>
      <c r="L422" s="53" t="s">
        <v>1212</v>
      </c>
      <c r="M422" s="53" t="s">
        <v>1138</v>
      </c>
      <c r="N422" s="51" t="s">
        <v>66</v>
      </c>
      <c r="O422" s="19"/>
      <c r="P422" s="396">
        <f t="shared" si="38"/>
        <v>39</v>
      </c>
      <c r="Q422" s="442">
        <v>35247</v>
      </c>
    </row>
    <row r="423" customHeight="1" spans="1:17">
      <c r="A423" s="391">
        <v>421</v>
      </c>
      <c r="B423" s="51" t="s">
        <v>2684</v>
      </c>
      <c r="C423" s="51" t="s">
        <v>43</v>
      </c>
      <c r="D423" s="392" t="s">
        <v>2685</v>
      </c>
      <c r="E423" s="395">
        <v>32429</v>
      </c>
      <c r="F423" s="395" t="s">
        <v>97</v>
      </c>
      <c r="G423" s="394" t="s">
        <v>1568</v>
      </c>
      <c r="H423" s="395" t="s">
        <v>2686</v>
      </c>
      <c r="I423" s="51" t="s">
        <v>173</v>
      </c>
      <c r="J423" s="439">
        <v>2011.7</v>
      </c>
      <c r="K423" s="51" t="s">
        <v>1138</v>
      </c>
      <c r="L423" s="53" t="s">
        <v>496</v>
      </c>
      <c r="M423" s="51" t="s">
        <v>1138</v>
      </c>
      <c r="N423" s="51" t="s">
        <v>66</v>
      </c>
      <c r="O423" s="19"/>
      <c r="P423" s="396">
        <f t="shared" si="38"/>
        <v>24</v>
      </c>
      <c r="Q423" s="397">
        <v>40878</v>
      </c>
    </row>
    <row r="424" customHeight="1" spans="1:17">
      <c r="A424" s="391">
        <v>422</v>
      </c>
      <c r="B424" s="53" t="s">
        <v>2687</v>
      </c>
      <c r="C424" s="51" t="s">
        <v>43</v>
      </c>
      <c r="D424" s="444" t="s">
        <v>2688</v>
      </c>
      <c r="E424" s="395">
        <v>32745</v>
      </c>
      <c r="F424" s="395" t="s">
        <v>32</v>
      </c>
      <c r="G424" s="394" t="s">
        <v>2057</v>
      </c>
      <c r="H424" s="436" t="s">
        <v>854</v>
      </c>
      <c r="I424" s="51" t="s">
        <v>173</v>
      </c>
      <c r="J424" s="19">
        <v>2015.7</v>
      </c>
      <c r="K424" s="51" t="s">
        <v>1138</v>
      </c>
      <c r="L424" s="481" t="s">
        <v>496</v>
      </c>
      <c r="M424" s="51" t="s">
        <v>1138</v>
      </c>
      <c r="N424" s="51" t="s">
        <v>66</v>
      </c>
      <c r="O424" s="19"/>
      <c r="P424" s="396">
        <f t="shared" si="38"/>
        <v>22</v>
      </c>
      <c r="Q424" s="437">
        <v>40969</v>
      </c>
    </row>
    <row r="425" customHeight="1" spans="1:17">
      <c r="A425" s="391">
        <v>423</v>
      </c>
      <c r="B425" s="23" t="s">
        <v>770</v>
      </c>
      <c r="C425" s="53" t="s">
        <v>43</v>
      </c>
      <c r="D425" s="392" t="s">
        <v>2689</v>
      </c>
      <c r="E425" s="395">
        <v>32490</v>
      </c>
      <c r="F425" s="395" t="s">
        <v>32</v>
      </c>
      <c r="G425" s="52" t="s">
        <v>1872</v>
      </c>
      <c r="H425" s="53" t="s">
        <v>91</v>
      </c>
      <c r="I425" s="51" t="s">
        <v>237</v>
      </c>
      <c r="J425" s="439">
        <v>2012.5</v>
      </c>
      <c r="K425" s="51" t="s">
        <v>1854</v>
      </c>
      <c r="L425" s="51" t="s">
        <v>228</v>
      </c>
      <c r="M425" s="51" t="s">
        <v>1854</v>
      </c>
      <c r="N425" s="51" t="s">
        <v>236</v>
      </c>
      <c r="O425" s="19"/>
    </row>
    <row r="426" customHeight="1" spans="1:17">
      <c r="A426" s="391">
        <v>424</v>
      </c>
      <c r="B426" s="53" t="s">
        <v>1063</v>
      </c>
      <c r="C426" s="436" t="s">
        <v>43</v>
      </c>
      <c r="D426" s="441" t="s">
        <v>2690</v>
      </c>
      <c r="E426" s="438">
        <v>32727</v>
      </c>
      <c r="F426" s="436" t="s">
        <v>32</v>
      </c>
      <c r="G426" s="394" t="s">
        <v>1857</v>
      </c>
      <c r="H426" s="395" t="s">
        <v>333</v>
      </c>
      <c r="I426" s="436" t="s">
        <v>237</v>
      </c>
      <c r="J426" s="19">
        <v>2013.7</v>
      </c>
      <c r="K426" s="51" t="s">
        <v>1854</v>
      </c>
      <c r="L426" s="51" t="s">
        <v>228</v>
      </c>
      <c r="M426" s="51" t="s">
        <v>1854</v>
      </c>
      <c r="N426" s="53" t="s">
        <v>236</v>
      </c>
      <c r="O426" s="19"/>
      <c r="P426" s="396">
        <f t="shared" ref="P426:P438" si="39">2015-MID(D454,7,4)</f>
        <v>25</v>
      </c>
      <c r="Q426" s="442">
        <v>39600</v>
      </c>
    </row>
    <row r="427" customHeight="1" spans="1:17">
      <c r="A427" s="391">
        <v>425</v>
      </c>
      <c r="B427" s="53" t="s">
        <v>2691</v>
      </c>
      <c r="C427" s="51" t="s">
        <v>43</v>
      </c>
      <c r="D427" s="444" t="s">
        <v>2692</v>
      </c>
      <c r="E427" s="395">
        <v>33591</v>
      </c>
      <c r="F427" s="395" t="s">
        <v>32</v>
      </c>
      <c r="G427" s="394" t="s">
        <v>2057</v>
      </c>
      <c r="H427" s="436" t="s">
        <v>2619</v>
      </c>
      <c r="I427" s="51" t="s">
        <v>237</v>
      </c>
      <c r="J427" s="19">
        <v>2015.8</v>
      </c>
      <c r="K427" s="51" t="s">
        <v>1854</v>
      </c>
      <c r="L427" s="391" t="s">
        <v>228</v>
      </c>
      <c r="M427" s="51" t="s">
        <v>1854</v>
      </c>
      <c r="N427" s="53" t="s">
        <v>236</v>
      </c>
      <c r="O427" s="19"/>
      <c r="P427" s="396">
        <f t="shared" si="39"/>
        <v>30</v>
      </c>
      <c r="Q427" s="442">
        <v>39417</v>
      </c>
    </row>
    <row r="428" customHeight="1" spans="1:17">
      <c r="A428" s="391">
        <v>426</v>
      </c>
      <c r="B428" s="53" t="s">
        <v>2693</v>
      </c>
      <c r="C428" s="51" t="s">
        <v>31</v>
      </c>
      <c r="D428" s="444" t="s">
        <v>2694</v>
      </c>
      <c r="E428" s="395">
        <v>34035</v>
      </c>
      <c r="F428" s="395" t="s">
        <v>32</v>
      </c>
      <c r="G428" s="394" t="s">
        <v>2057</v>
      </c>
      <c r="H428" s="436" t="s">
        <v>91</v>
      </c>
      <c r="I428" s="51" t="s">
        <v>237</v>
      </c>
      <c r="J428" s="19">
        <v>2015.7</v>
      </c>
      <c r="K428" s="51" t="s">
        <v>1854</v>
      </c>
      <c r="L428" s="391"/>
      <c r="M428" s="51" t="s">
        <v>1854</v>
      </c>
      <c r="N428" s="53" t="s">
        <v>236</v>
      </c>
      <c r="O428"/>
      <c r="P428" s="396">
        <f t="shared" si="39"/>
        <v>27</v>
      </c>
      <c r="Q428" s="442">
        <v>39417</v>
      </c>
    </row>
    <row r="429" customHeight="1" spans="1:17">
      <c r="A429" s="391">
        <v>427</v>
      </c>
      <c r="B429" s="53" t="s">
        <v>2695</v>
      </c>
      <c r="C429" s="51" t="s">
        <v>43</v>
      </c>
      <c r="D429" s="444" t="s">
        <v>2696</v>
      </c>
      <c r="E429" s="395">
        <v>33087</v>
      </c>
      <c r="F429" s="395" t="s">
        <v>32</v>
      </c>
      <c r="G429" s="394" t="s">
        <v>2057</v>
      </c>
      <c r="H429" s="436" t="s">
        <v>91</v>
      </c>
      <c r="I429" s="51" t="s">
        <v>237</v>
      </c>
      <c r="J429" s="19">
        <v>2015.7</v>
      </c>
      <c r="K429" s="51" t="s">
        <v>1854</v>
      </c>
      <c r="L429" s="391" t="s">
        <v>228</v>
      </c>
      <c r="M429" s="51" t="s">
        <v>1854</v>
      </c>
      <c r="N429" s="53" t="s">
        <v>236</v>
      </c>
      <c r="O429"/>
      <c r="P429" s="396">
        <f t="shared" si="39"/>
        <v>26</v>
      </c>
      <c r="Q429" s="442">
        <v>39417</v>
      </c>
    </row>
    <row r="430" customHeight="1" spans="1:17">
      <c r="A430" s="391">
        <v>428</v>
      </c>
      <c r="B430" s="443" t="s">
        <v>2697</v>
      </c>
      <c r="C430" s="443" t="s">
        <v>31</v>
      </c>
      <c r="D430" s="444" t="s">
        <v>2698</v>
      </c>
      <c r="E430" s="445">
        <v>33266</v>
      </c>
      <c r="F430" s="53" t="s">
        <v>32</v>
      </c>
      <c r="G430" s="394" t="s">
        <v>1860</v>
      </c>
      <c r="H430" s="449" t="s">
        <v>91</v>
      </c>
      <c r="I430" s="449" t="s">
        <v>237</v>
      </c>
      <c r="J430" s="447">
        <v>2017.7</v>
      </c>
      <c r="K430" s="51" t="s">
        <v>1854</v>
      </c>
      <c r="L430" s="19"/>
      <c r="M430" s="19"/>
      <c r="N430" s="20" t="s">
        <v>236</v>
      </c>
      <c r="O430" s="19"/>
      <c r="P430" s="396">
        <f t="shared" si="39"/>
        <v>31</v>
      </c>
      <c r="Q430" s="442">
        <v>39417</v>
      </c>
    </row>
    <row r="431" customHeight="1" spans="1:17">
      <c r="A431" s="391">
        <v>429</v>
      </c>
      <c r="B431" s="420" t="s">
        <v>2699</v>
      </c>
      <c r="C431" s="19" t="s">
        <v>31</v>
      </c>
      <c r="D431" s="421" t="s">
        <v>2700</v>
      </c>
      <c r="E431" s="422">
        <f>DATE(MID(D431,7,4),MID(D431,11,2),MID(D431,13,2))</f>
        <v>34043</v>
      </c>
      <c r="F431" s="423" t="s">
        <v>32</v>
      </c>
      <c r="G431" s="19">
        <v>2018.7</v>
      </c>
      <c r="H431" s="446" t="s">
        <v>33</v>
      </c>
      <c r="I431" s="423" t="s">
        <v>237</v>
      </c>
      <c r="J431" s="19">
        <v>2018.7</v>
      </c>
      <c r="K431" s="51" t="s">
        <v>1854</v>
      </c>
      <c r="L431" s="19"/>
      <c r="M431" s="19"/>
      <c r="N431" s="19" t="s">
        <v>236</v>
      </c>
      <c r="O431" s="19"/>
      <c r="P431" s="396">
        <f t="shared" si="39"/>
        <v>28</v>
      </c>
      <c r="Q431" s="442">
        <v>40148</v>
      </c>
    </row>
    <row r="432" customHeight="1" spans="1:17">
      <c r="A432" s="391">
        <v>430</v>
      </c>
      <c r="B432" s="51" t="s">
        <v>730</v>
      </c>
      <c r="C432" s="51" t="s">
        <v>43</v>
      </c>
      <c r="D432" s="392" t="s">
        <v>2701</v>
      </c>
      <c r="E432" s="393">
        <v>32534</v>
      </c>
      <c r="F432" s="395" t="s">
        <v>97</v>
      </c>
      <c r="G432" s="394" t="s">
        <v>2008</v>
      </c>
      <c r="H432" s="395" t="s">
        <v>33</v>
      </c>
      <c r="I432" s="51" t="s">
        <v>173</v>
      </c>
      <c r="J432" s="476">
        <v>2007.11</v>
      </c>
      <c r="K432" s="51" t="s">
        <v>1138</v>
      </c>
      <c r="L432" s="53" t="s">
        <v>496</v>
      </c>
      <c r="M432" s="51" t="s">
        <v>1138</v>
      </c>
      <c r="N432" s="51" t="s">
        <v>434</v>
      </c>
      <c r="O432" s="461"/>
      <c r="P432" s="396">
        <f t="shared" si="39"/>
        <v>25</v>
      </c>
      <c r="Q432" s="397">
        <v>40756</v>
      </c>
    </row>
    <row r="433" customHeight="1" spans="1:17">
      <c r="A433" s="391">
        <v>431</v>
      </c>
      <c r="B433" s="36" t="s">
        <v>1105</v>
      </c>
      <c r="C433" s="36" t="s">
        <v>43</v>
      </c>
      <c r="D433" s="441" t="s">
        <v>2702</v>
      </c>
      <c r="E433" s="438">
        <v>33035</v>
      </c>
      <c r="F433" s="436" t="s">
        <v>32</v>
      </c>
      <c r="G433" s="394" t="s">
        <v>1857</v>
      </c>
      <c r="H433" s="53" t="s">
        <v>854</v>
      </c>
      <c r="I433" s="436" t="s">
        <v>173</v>
      </c>
      <c r="J433" s="19">
        <v>2013.7</v>
      </c>
      <c r="K433" s="51" t="s">
        <v>1138</v>
      </c>
      <c r="L433" s="53" t="s">
        <v>496</v>
      </c>
      <c r="M433" s="436" t="s">
        <v>1138</v>
      </c>
      <c r="N433" s="53" t="s">
        <v>434</v>
      </c>
      <c r="O433" s="19"/>
      <c r="P433" s="396">
        <f t="shared" si="39"/>
        <v>21</v>
      </c>
      <c r="Q433" s="437">
        <v>40969</v>
      </c>
    </row>
    <row r="434" customHeight="1" spans="1:17">
      <c r="A434" s="391">
        <v>432</v>
      </c>
      <c r="B434" s="53" t="s">
        <v>1106</v>
      </c>
      <c r="C434" s="51" t="s">
        <v>43</v>
      </c>
      <c r="D434" s="392" t="s">
        <v>2703</v>
      </c>
      <c r="E434" s="438">
        <v>32547</v>
      </c>
      <c r="F434" s="436" t="s">
        <v>32</v>
      </c>
      <c r="G434" s="52" t="s">
        <v>1857</v>
      </c>
      <c r="H434" s="53" t="s">
        <v>854</v>
      </c>
      <c r="I434" s="51" t="s">
        <v>173</v>
      </c>
      <c r="J434" s="51">
        <v>2014.2</v>
      </c>
      <c r="K434" s="51" t="s">
        <v>1138</v>
      </c>
      <c r="L434" s="53" t="s">
        <v>496</v>
      </c>
      <c r="M434" s="51" t="s">
        <v>1138</v>
      </c>
      <c r="N434" s="51" t="s">
        <v>434</v>
      </c>
      <c r="O434" s="461"/>
      <c r="P434" s="396">
        <f t="shared" si="39"/>
        <v>24</v>
      </c>
      <c r="Q434" s="437">
        <v>40969</v>
      </c>
    </row>
    <row r="435" customHeight="1" spans="1:17">
      <c r="A435" s="391">
        <v>433</v>
      </c>
      <c r="B435" s="53" t="s">
        <v>2704</v>
      </c>
      <c r="C435" s="436" t="s">
        <v>31</v>
      </c>
      <c r="D435" s="441" t="s">
        <v>2705</v>
      </c>
      <c r="E435" s="395">
        <v>33051</v>
      </c>
      <c r="F435" s="436" t="s">
        <v>32</v>
      </c>
      <c r="G435" s="394" t="s">
        <v>2091</v>
      </c>
      <c r="H435" s="53" t="s">
        <v>91</v>
      </c>
      <c r="I435" s="51" t="s">
        <v>173</v>
      </c>
      <c r="J435" s="51">
        <v>2014.7</v>
      </c>
      <c r="K435" s="51" t="s">
        <v>1138</v>
      </c>
      <c r="L435" s="53" t="s">
        <v>496</v>
      </c>
      <c r="M435" s="51" t="s">
        <v>1138</v>
      </c>
      <c r="N435" s="53" t="s">
        <v>434</v>
      </c>
      <c r="O435" s="463" t="s">
        <v>2035</v>
      </c>
      <c r="P435" s="396">
        <f t="shared" si="39"/>
        <v>33</v>
      </c>
      <c r="Q435" s="437">
        <v>36434</v>
      </c>
    </row>
    <row r="436" customHeight="1" spans="1:17">
      <c r="A436" s="391">
        <v>434</v>
      </c>
      <c r="B436" s="53" t="s">
        <v>1108</v>
      </c>
      <c r="C436" s="436" t="s">
        <v>43</v>
      </c>
      <c r="D436" s="441" t="s">
        <v>2706</v>
      </c>
      <c r="E436" s="395">
        <v>33462</v>
      </c>
      <c r="F436" s="436" t="s">
        <v>32</v>
      </c>
      <c r="G436" s="394" t="s">
        <v>2091</v>
      </c>
      <c r="H436" s="53" t="s">
        <v>854</v>
      </c>
      <c r="I436" s="51" t="s">
        <v>173</v>
      </c>
      <c r="J436" s="51">
        <v>2014.2</v>
      </c>
      <c r="K436" s="51" t="s">
        <v>1138</v>
      </c>
      <c r="L436" s="53" t="s">
        <v>496</v>
      </c>
      <c r="M436" s="51" t="s">
        <v>1138</v>
      </c>
      <c r="N436" s="53" t="s">
        <v>434</v>
      </c>
      <c r="O436" s="440"/>
      <c r="P436" s="396">
        <f t="shared" si="39"/>
        <v>47</v>
      </c>
      <c r="Q436" s="442">
        <v>35217</v>
      </c>
    </row>
    <row r="437" customHeight="1" spans="1:17">
      <c r="A437" s="391">
        <v>435</v>
      </c>
      <c r="B437" s="53" t="s">
        <v>2707</v>
      </c>
      <c r="C437" s="436" t="s">
        <v>43</v>
      </c>
      <c r="D437" s="444" t="s">
        <v>2708</v>
      </c>
      <c r="E437" s="395">
        <v>32057</v>
      </c>
      <c r="F437" s="436" t="s">
        <v>32</v>
      </c>
      <c r="G437" s="394" t="s">
        <v>2091</v>
      </c>
      <c r="H437" s="53" t="s">
        <v>2709</v>
      </c>
      <c r="I437" s="51" t="s">
        <v>173</v>
      </c>
      <c r="J437" s="51">
        <v>2014.4</v>
      </c>
      <c r="K437" s="51" t="s">
        <v>1138</v>
      </c>
      <c r="L437" s="53" t="s">
        <v>496</v>
      </c>
      <c r="M437" s="51" t="s">
        <v>1138</v>
      </c>
      <c r="N437" s="53" t="s">
        <v>434</v>
      </c>
      <c r="O437" s="19"/>
      <c r="P437" s="396">
        <f t="shared" si="39"/>
        <v>29</v>
      </c>
      <c r="Q437" s="397">
        <v>39845</v>
      </c>
    </row>
    <row r="438" customHeight="1" spans="1:17">
      <c r="A438" s="391">
        <v>436</v>
      </c>
      <c r="B438" s="51" t="s">
        <v>2710</v>
      </c>
      <c r="C438" s="51" t="s">
        <v>31</v>
      </c>
      <c r="D438" s="392" t="s">
        <v>2711</v>
      </c>
      <c r="E438" s="393">
        <v>32147</v>
      </c>
      <c r="F438" s="395" t="s">
        <v>97</v>
      </c>
      <c r="G438" s="394" t="s">
        <v>540</v>
      </c>
      <c r="H438" s="395" t="s">
        <v>91</v>
      </c>
      <c r="I438" s="51" t="s">
        <v>173</v>
      </c>
      <c r="J438" s="476">
        <v>2008.6</v>
      </c>
      <c r="K438" s="51" t="s">
        <v>1138</v>
      </c>
      <c r="L438" s="53" t="s">
        <v>496</v>
      </c>
      <c r="M438" s="51" t="s">
        <v>1138</v>
      </c>
      <c r="N438" s="51" t="s">
        <v>434</v>
      </c>
      <c r="O438" s="19"/>
      <c r="P438" s="396">
        <f t="shared" si="39"/>
        <v>32</v>
      </c>
      <c r="Q438" s="442">
        <v>38961</v>
      </c>
    </row>
    <row r="439" customHeight="1" spans="1:17">
      <c r="A439" s="391">
        <v>437</v>
      </c>
      <c r="B439" s="51" t="s">
        <v>2712</v>
      </c>
      <c r="C439" s="51" t="s">
        <v>43</v>
      </c>
      <c r="D439" s="444" t="s">
        <v>2713</v>
      </c>
      <c r="E439" s="395">
        <v>32049</v>
      </c>
      <c r="F439" s="395" t="s">
        <v>97</v>
      </c>
      <c r="G439" s="394" t="s">
        <v>1568</v>
      </c>
      <c r="H439" s="395" t="s">
        <v>91</v>
      </c>
      <c r="I439" s="51" t="s">
        <v>173</v>
      </c>
      <c r="J439" s="499" t="s">
        <v>1519</v>
      </c>
      <c r="K439" s="439" t="s">
        <v>1138</v>
      </c>
      <c r="L439" s="53" t="s">
        <v>1212</v>
      </c>
      <c r="M439" s="51" t="s">
        <v>1138</v>
      </c>
      <c r="N439" s="51" t="s">
        <v>434</v>
      </c>
      <c r="O439" s="19"/>
    </row>
    <row r="440" customHeight="1" spans="1:17">
      <c r="A440" s="391">
        <v>438</v>
      </c>
      <c r="B440" s="53" t="s">
        <v>786</v>
      </c>
      <c r="C440" s="20" t="s">
        <v>43</v>
      </c>
      <c r="D440" s="444" t="s">
        <v>2714</v>
      </c>
      <c r="E440" s="393">
        <v>30449</v>
      </c>
      <c r="F440" s="395" t="s">
        <v>97</v>
      </c>
      <c r="G440" s="394" t="s">
        <v>607</v>
      </c>
      <c r="H440" s="395" t="s">
        <v>44</v>
      </c>
      <c r="I440" s="51" t="s">
        <v>173</v>
      </c>
      <c r="J440" s="439">
        <v>2010.12</v>
      </c>
      <c r="K440" s="51" t="s">
        <v>1138</v>
      </c>
      <c r="L440" s="53" t="s">
        <v>496</v>
      </c>
      <c r="M440" s="53" t="s">
        <v>1138</v>
      </c>
      <c r="N440" s="23" t="s">
        <v>434</v>
      </c>
      <c r="O440" s="19"/>
    </row>
    <row r="441" customHeight="1" spans="1:17">
      <c r="A441" s="391">
        <v>439</v>
      </c>
      <c r="B441" s="51" t="s">
        <v>2715</v>
      </c>
      <c r="C441" s="51" t="s">
        <v>43</v>
      </c>
      <c r="D441" s="392" t="s">
        <v>2716</v>
      </c>
      <c r="E441" s="393">
        <v>32889</v>
      </c>
      <c r="F441" s="395" t="s">
        <v>97</v>
      </c>
      <c r="G441" s="394" t="s">
        <v>117</v>
      </c>
      <c r="H441" s="395" t="s">
        <v>69</v>
      </c>
      <c r="I441" s="51" t="s">
        <v>173</v>
      </c>
      <c r="J441" s="476">
        <v>2008.6</v>
      </c>
      <c r="K441" s="439" t="s">
        <v>1138</v>
      </c>
      <c r="L441" s="53" t="s">
        <v>1212</v>
      </c>
      <c r="M441" s="51" t="s">
        <v>1138</v>
      </c>
      <c r="N441" s="23" t="s">
        <v>434</v>
      </c>
      <c r="O441" s="19"/>
    </row>
    <row r="442" customHeight="1" spans="1:17">
      <c r="A442" s="391">
        <v>440</v>
      </c>
      <c r="B442" s="53" t="s">
        <v>1407</v>
      </c>
      <c r="C442" s="51" t="s">
        <v>43</v>
      </c>
      <c r="D442" s="392" t="s">
        <v>2717</v>
      </c>
      <c r="E442" s="395">
        <v>32768</v>
      </c>
      <c r="F442" s="457" t="s">
        <v>32</v>
      </c>
      <c r="G442" s="394" t="s">
        <v>422</v>
      </c>
      <c r="H442" s="395" t="s">
        <v>69</v>
      </c>
      <c r="I442" s="51" t="s">
        <v>173</v>
      </c>
      <c r="J442" s="439">
        <v>2011.3</v>
      </c>
      <c r="K442" s="51" t="s">
        <v>1138</v>
      </c>
      <c r="L442" s="53" t="s">
        <v>496</v>
      </c>
      <c r="M442" s="53" t="s">
        <v>1138</v>
      </c>
      <c r="N442" s="53" t="s">
        <v>434</v>
      </c>
      <c r="O442" s="19"/>
      <c r="P442" s="396">
        <f t="shared" ref="P442:P444" si="40">2015-MID(D470,7,4)</f>
        <v>27</v>
      </c>
      <c r="Q442" s="437">
        <v>40787</v>
      </c>
    </row>
    <row r="443" customHeight="1" spans="1:17">
      <c r="A443" s="391">
        <v>441</v>
      </c>
      <c r="B443" s="53" t="s">
        <v>2718</v>
      </c>
      <c r="C443" s="51" t="s">
        <v>43</v>
      </c>
      <c r="D443" s="392" t="s">
        <v>2719</v>
      </c>
      <c r="E443" s="395">
        <v>31450</v>
      </c>
      <c r="F443" s="395" t="s">
        <v>97</v>
      </c>
      <c r="G443" s="394" t="s">
        <v>2008</v>
      </c>
      <c r="H443" s="395" t="s">
        <v>2720</v>
      </c>
      <c r="I443" s="51" t="s">
        <v>173</v>
      </c>
      <c r="J443" s="439">
        <v>2011.3</v>
      </c>
      <c r="K443" s="439" t="s">
        <v>1138</v>
      </c>
      <c r="L443" s="53" t="s">
        <v>1212</v>
      </c>
      <c r="M443" s="53" t="s">
        <v>1138</v>
      </c>
      <c r="N443" s="53" t="s">
        <v>434</v>
      </c>
      <c r="O443" s="19"/>
      <c r="P443" s="396">
        <f t="shared" si="40"/>
        <v>25</v>
      </c>
      <c r="Q443" s="422">
        <v>41821</v>
      </c>
    </row>
    <row r="444" customHeight="1" spans="1:17">
      <c r="A444" s="391">
        <v>442</v>
      </c>
      <c r="B444" s="36" t="s">
        <v>2721</v>
      </c>
      <c r="C444" s="51" t="s">
        <v>43</v>
      </c>
      <c r="D444" s="392" t="s">
        <v>2722</v>
      </c>
      <c r="E444" s="395">
        <v>33692</v>
      </c>
      <c r="F444" s="395" t="s">
        <v>97</v>
      </c>
      <c r="G444" s="394" t="s">
        <v>2723</v>
      </c>
      <c r="H444" s="395" t="s">
        <v>33</v>
      </c>
      <c r="I444" s="51" t="s">
        <v>173</v>
      </c>
      <c r="J444" s="439">
        <v>2012.2</v>
      </c>
      <c r="K444" s="439" t="s">
        <v>1138</v>
      </c>
      <c r="L444" s="53" t="s">
        <v>1212</v>
      </c>
      <c r="M444" s="53" t="s">
        <v>1138</v>
      </c>
      <c r="N444" s="53" t="s">
        <v>434</v>
      </c>
      <c r="O444" s="461"/>
      <c r="P444" s="396">
        <f t="shared" si="40"/>
        <v>30</v>
      </c>
      <c r="Q444" s="422">
        <v>42156</v>
      </c>
    </row>
    <row r="445" customHeight="1" spans="1:17">
      <c r="A445" s="391">
        <v>443</v>
      </c>
      <c r="B445" s="53" t="s">
        <v>2724</v>
      </c>
      <c r="C445" s="19" t="s">
        <v>43</v>
      </c>
      <c r="D445" s="392" t="s">
        <v>2725</v>
      </c>
      <c r="E445" s="395">
        <v>32566</v>
      </c>
      <c r="F445" s="457" t="s">
        <v>32</v>
      </c>
      <c r="G445" s="394" t="s">
        <v>422</v>
      </c>
      <c r="H445" s="395" t="s">
        <v>69</v>
      </c>
      <c r="I445" s="51" t="s">
        <v>173</v>
      </c>
      <c r="J445" s="439">
        <v>2012.5</v>
      </c>
      <c r="K445" s="51" t="s">
        <v>1138</v>
      </c>
      <c r="L445" s="53" t="s">
        <v>496</v>
      </c>
      <c r="M445" s="53" t="s">
        <v>1138</v>
      </c>
      <c r="N445" s="51" t="s">
        <v>434</v>
      </c>
      <c r="O445" s="463" t="s">
        <v>1998</v>
      </c>
      <c r="P445" s="396">
        <f t="shared" ref="P445:P460" si="41">2015-MID(D480,7,4)</f>
        <v>34</v>
      </c>
      <c r="Q445" s="397">
        <v>35947</v>
      </c>
    </row>
    <row r="446" customHeight="1" spans="1:17">
      <c r="A446" s="391">
        <v>444</v>
      </c>
      <c r="B446" s="507" t="s">
        <v>740</v>
      </c>
      <c r="C446" s="51" t="s">
        <v>43</v>
      </c>
      <c r="D446" s="392" t="s">
        <v>2726</v>
      </c>
      <c r="E446" s="395">
        <v>32296</v>
      </c>
      <c r="F446" s="53" t="s">
        <v>32</v>
      </c>
      <c r="G446" s="394" t="s">
        <v>2091</v>
      </c>
      <c r="H446" s="436" t="s">
        <v>2727</v>
      </c>
      <c r="I446" s="482" t="s">
        <v>173</v>
      </c>
      <c r="J446" s="51">
        <v>2009.6</v>
      </c>
      <c r="K446" s="51" t="s">
        <v>1138</v>
      </c>
      <c r="L446" s="23" t="s">
        <v>496</v>
      </c>
      <c r="M446" s="496"/>
      <c r="N446" s="53" t="s">
        <v>397</v>
      </c>
      <c r="O446" s="19"/>
      <c r="P446" s="396">
        <f t="shared" si="41"/>
        <v>30</v>
      </c>
      <c r="Q446" s="397">
        <v>37803</v>
      </c>
    </row>
    <row r="447" customHeight="1" spans="1:17">
      <c r="A447" s="391">
        <v>445</v>
      </c>
      <c r="B447" s="53" t="s">
        <v>2728</v>
      </c>
      <c r="C447" s="51" t="s">
        <v>43</v>
      </c>
      <c r="D447" s="392" t="s">
        <v>2729</v>
      </c>
      <c r="E447" s="395">
        <v>32434</v>
      </c>
      <c r="F447" s="457" t="s">
        <v>97</v>
      </c>
      <c r="G447" s="455" t="s">
        <v>85</v>
      </c>
      <c r="H447" s="457" t="s">
        <v>69</v>
      </c>
      <c r="I447" s="51" t="s">
        <v>173</v>
      </c>
      <c r="J447" s="439">
        <v>2011.6</v>
      </c>
      <c r="K447" s="51" t="s">
        <v>1138</v>
      </c>
      <c r="L447" s="53" t="s">
        <v>496</v>
      </c>
      <c r="M447" s="53" t="s">
        <v>1138</v>
      </c>
      <c r="N447" s="51" t="s">
        <v>397</v>
      </c>
      <c r="O447" s="19"/>
      <c r="P447" s="396">
        <f t="shared" si="41"/>
        <v>25</v>
      </c>
      <c r="Q447" s="397">
        <v>40909</v>
      </c>
    </row>
    <row r="448" customHeight="1" spans="1:17">
      <c r="A448" s="391">
        <v>446</v>
      </c>
      <c r="B448" s="53" t="s">
        <v>2730</v>
      </c>
      <c r="C448" s="51" t="s">
        <v>43</v>
      </c>
      <c r="D448" s="392" t="s">
        <v>2731</v>
      </c>
      <c r="E448" s="395">
        <v>30639</v>
      </c>
      <c r="F448" s="395" t="s">
        <v>97</v>
      </c>
      <c r="G448" s="394" t="s">
        <v>2732</v>
      </c>
      <c r="H448" s="395" t="s">
        <v>69</v>
      </c>
      <c r="I448" s="51" t="s">
        <v>173</v>
      </c>
      <c r="J448" s="491" t="s">
        <v>2012</v>
      </c>
      <c r="K448" s="51" t="s">
        <v>1138</v>
      </c>
      <c r="L448" s="53" t="s">
        <v>496</v>
      </c>
      <c r="M448" s="53" t="s">
        <v>1138</v>
      </c>
      <c r="N448" s="51" t="s">
        <v>397</v>
      </c>
      <c r="O448" s="19"/>
      <c r="P448" s="396">
        <f t="shared" si="41"/>
        <v>23</v>
      </c>
      <c r="Q448" s="395">
        <v>41487</v>
      </c>
    </row>
    <row r="449" customHeight="1" spans="1:17">
      <c r="A449" s="391">
        <v>447</v>
      </c>
      <c r="B449" s="53" t="s">
        <v>2733</v>
      </c>
      <c r="C449" s="51" t="s">
        <v>43</v>
      </c>
      <c r="D449" s="392" t="s">
        <v>2734</v>
      </c>
      <c r="E449" s="395">
        <v>32573</v>
      </c>
      <c r="F449" s="457" t="s">
        <v>97</v>
      </c>
      <c r="G449" s="394" t="s">
        <v>85</v>
      </c>
      <c r="H449" s="395" t="s">
        <v>69</v>
      </c>
      <c r="I449" s="51" t="s">
        <v>173</v>
      </c>
      <c r="J449" s="439">
        <v>2011.3</v>
      </c>
      <c r="K449" s="439" t="s">
        <v>1138</v>
      </c>
      <c r="L449" s="53" t="s">
        <v>1212</v>
      </c>
      <c r="M449" s="53" t="s">
        <v>1138</v>
      </c>
      <c r="N449" s="51" t="s">
        <v>397</v>
      </c>
      <c r="O449" s="440"/>
      <c r="P449" s="396">
        <f t="shared" si="41"/>
        <v>40</v>
      </c>
      <c r="Q449" s="397">
        <v>35186</v>
      </c>
    </row>
    <row r="450" customHeight="1" spans="1:17">
      <c r="A450" s="391">
        <v>448</v>
      </c>
      <c r="B450" s="51" t="s">
        <v>705</v>
      </c>
      <c r="C450" s="51" t="s">
        <v>43</v>
      </c>
      <c r="D450" s="392" t="s">
        <v>2735</v>
      </c>
      <c r="E450" s="395">
        <v>28054</v>
      </c>
      <c r="F450" s="395" t="s">
        <v>97</v>
      </c>
      <c r="G450" s="394" t="s">
        <v>1289</v>
      </c>
      <c r="H450" s="395" t="s">
        <v>33</v>
      </c>
      <c r="I450" s="51" t="s">
        <v>173</v>
      </c>
      <c r="J450" s="476">
        <v>1996.7</v>
      </c>
      <c r="K450" s="51" t="s">
        <v>1138</v>
      </c>
      <c r="L450" s="51" t="s">
        <v>496</v>
      </c>
      <c r="M450" s="51" t="s">
        <v>1138</v>
      </c>
      <c r="N450" s="51" t="s">
        <v>397</v>
      </c>
      <c r="O450" s="19"/>
      <c r="P450" s="396">
        <f t="shared" si="41"/>
        <v>39</v>
      </c>
      <c r="Q450" s="397">
        <v>36342</v>
      </c>
    </row>
    <row r="451" customHeight="1" spans="1:17">
      <c r="A451" s="391">
        <v>449</v>
      </c>
      <c r="B451" s="53" t="s">
        <v>2736</v>
      </c>
      <c r="C451" s="51" t="s">
        <v>43</v>
      </c>
      <c r="D451" s="392" t="s">
        <v>2737</v>
      </c>
      <c r="E451" s="395">
        <v>33350</v>
      </c>
      <c r="F451" s="53" t="s">
        <v>32</v>
      </c>
      <c r="G451" s="394" t="s">
        <v>422</v>
      </c>
      <c r="H451" s="395" t="s">
        <v>69</v>
      </c>
      <c r="I451" s="51" t="s">
        <v>173</v>
      </c>
      <c r="J451" s="439">
        <v>2011.12</v>
      </c>
      <c r="K451" s="439" t="s">
        <v>1138</v>
      </c>
      <c r="L451" s="53" t="s">
        <v>1212</v>
      </c>
      <c r="M451" s="51" t="s">
        <v>1138</v>
      </c>
      <c r="N451" s="51" t="s">
        <v>397</v>
      </c>
      <c r="O451" s="19"/>
      <c r="P451" s="396">
        <f t="shared" si="41"/>
        <v>34</v>
      </c>
      <c r="Q451" s="397">
        <v>37469</v>
      </c>
    </row>
    <row r="452" customHeight="1" spans="1:17">
      <c r="A452" s="391">
        <v>450</v>
      </c>
      <c r="B452" s="51" t="s">
        <v>2738</v>
      </c>
      <c r="C452" s="51" t="s">
        <v>43</v>
      </c>
      <c r="D452" s="392" t="s">
        <v>2739</v>
      </c>
      <c r="E452" s="395">
        <v>34046</v>
      </c>
      <c r="F452" s="457" t="s">
        <v>97</v>
      </c>
      <c r="G452" s="394" t="s">
        <v>85</v>
      </c>
      <c r="H452" s="395" t="s">
        <v>69</v>
      </c>
      <c r="I452" s="51" t="s">
        <v>173</v>
      </c>
      <c r="J452" s="480">
        <v>2012.3</v>
      </c>
      <c r="K452" s="439" t="s">
        <v>1138</v>
      </c>
      <c r="L452" s="53" t="s">
        <v>1212</v>
      </c>
      <c r="M452" s="51" t="s">
        <v>1138</v>
      </c>
      <c r="N452" s="51" t="s">
        <v>397</v>
      </c>
      <c r="O452" s="19"/>
      <c r="P452" s="396">
        <f t="shared" si="41"/>
        <v>34</v>
      </c>
      <c r="Q452" s="397">
        <v>37073</v>
      </c>
    </row>
    <row r="453" customHeight="1" spans="1:17">
      <c r="A453" s="391">
        <v>451</v>
      </c>
      <c r="B453" s="23" t="s">
        <v>2740</v>
      </c>
      <c r="C453" s="51" t="s">
        <v>43</v>
      </c>
      <c r="D453" s="444" t="s">
        <v>2741</v>
      </c>
      <c r="E453" s="395">
        <v>33829</v>
      </c>
      <c r="F453" s="479" t="s">
        <v>97</v>
      </c>
      <c r="G453" s="394" t="s">
        <v>422</v>
      </c>
      <c r="H453" s="395" t="s">
        <v>69</v>
      </c>
      <c r="I453" s="51" t="s">
        <v>173</v>
      </c>
      <c r="J453" s="439">
        <v>2016.6</v>
      </c>
      <c r="K453" s="439" t="s">
        <v>1138</v>
      </c>
      <c r="L453" s="465" t="s">
        <v>1212</v>
      </c>
      <c r="M453" s="482" t="s">
        <v>1138</v>
      </c>
      <c r="N453" s="482" t="s">
        <v>397</v>
      </c>
      <c r="O453" s="19"/>
      <c r="P453" s="396">
        <f t="shared" si="41"/>
        <v>29</v>
      </c>
      <c r="Q453" s="397">
        <v>40269</v>
      </c>
    </row>
    <row r="454" customHeight="1" spans="1:17">
      <c r="A454" s="391">
        <v>452</v>
      </c>
      <c r="B454" s="51" t="s">
        <v>2742</v>
      </c>
      <c r="C454" s="51" t="s">
        <v>43</v>
      </c>
      <c r="D454" s="392" t="s">
        <v>2743</v>
      </c>
      <c r="E454" s="393">
        <v>32921</v>
      </c>
      <c r="F454" s="457" t="s">
        <v>97</v>
      </c>
      <c r="G454" s="394" t="s">
        <v>85</v>
      </c>
      <c r="H454" s="395" t="s">
        <v>69</v>
      </c>
      <c r="I454" s="51" t="s">
        <v>173</v>
      </c>
      <c r="J454" s="476">
        <v>2008.6</v>
      </c>
      <c r="K454" s="439" t="s">
        <v>1138</v>
      </c>
      <c r="L454" s="53" t="s">
        <v>1212</v>
      </c>
      <c r="M454" s="51" t="s">
        <v>1138</v>
      </c>
      <c r="N454" s="51" t="s">
        <v>431</v>
      </c>
      <c r="O454" s="19"/>
      <c r="P454" s="396">
        <f t="shared" si="41"/>
        <v>30</v>
      </c>
      <c r="Q454" s="397">
        <v>40360</v>
      </c>
    </row>
    <row r="455" customHeight="1" spans="1:17">
      <c r="A455" s="391">
        <v>453</v>
      </c>
      <c r="B455" s="51" t="s">
        <v>780</v>
      </c>
      <c r="C455" s="51" t="s">
        <v>43</v>
      </c>
      <c r="D455" s="392" t="s">
        <v>2744</v>
      </c>
      <c r="E455" s="393">
        <v>31140</v>
      </c>
      <c r="F455" s="395" t="s">
        <v>97</v>
      </c>
      <c r="G455" s="394" t="s">
        <v>500</v>
      </c>
      <c r="H455" s="395" t="s">
        <v>69</v>
      </c>
      <c r="I455" s="51" t="s">
        <v>173</v>
      </c>
      <c r="J455" s="476">
        <v>2007.12</v>
      </c>
      <c r="K455" s="51" t="s">
        <v>1138</v>
      </c>
      <c r="L455" s="53" t="s">
        <v>496</v>
      </c>
      <c r="M455" s="51" t="s">
        <v>1138</v>
      </c>
      <c r="N455" s="51" t="s">
        <v>431</v>
      </c>
      <c r="O455" s="19"/>
      <c r="P455" s="396">
        <f t="shared" si="41"/>
        <v>25</v>
      </c>
      <c r="Q455" s="395">
        <v>41760</v>
      </c>
    </row>
    <row r="456" customHeight="1" spans="1:17">
      <c r="A456" s="391">
        <v>454</v>
      </c>
      <c r="B456" s="51" t="s">
        <v>2745</v>
      </c>
      <c r="C456" s="51" t="s">
        <v>43</v>
      </c>
      <c r="D456" s="392" t="s">
        <v>2746</v>
      </c>
      <c r="E456" s="393">
        <v>32501</v>
      </c>
      <c r="F456" s="395" t="s">
        <v>97</v>
      </c>
      <c r="G456" s="394" t="s">
        <v>117</v>
      </c>
      <c r="H456" s="395" t="s">
        <v>69</v>
      </c>
      <c r="I456" s="51" t="s">
        <v>173</v>
      </c>
      <c r="J456" s="476">
        <v>2007.12</v>
      </c>
      <c r="K456" s="439" t="s">
        <v>1138</v>
      </c>
      <c r="L456" s="53" t="s">
        <v>1212</v>
      </c>
      <c r="M456" s="51" t="s">
        <v>1138</v>
      </c>
      <c r="N456" s="51" t="s">
        <v>431</v>
      </c>
      <c r="O456" s="19"/>
      <c r="P456" s="396">
        <f t="shared" si="41"/>
        <v>29</v>
      </c>
      <c r="Q456" s="397">
        <v>40391</v>
      </c>
    </row>
    <row r="457" customHeight="1" spans="1:17">
      <c r="A457" s="391">
        <v>455</v>
      </c>
      <c r="B457" s="51" t="s">
        <v>420</v>
      </c>
      <c r="C457" s="51" t="s">
        <v>43</v>
      </c>
      <c r="D457" s="392" t="s">
        <v>2747</v>
      </c>
      <c r="E457" s="393">
        <v>32814</v>
      </c>
      <c r="F457" s="395" t="s">
        <v>97</v>
      </c>
      <c r="G457" s="394" t="s">
        <v>117</v>
      </c>
      <c r="H457" s="395" t="s">
        <v>69</v>
      </c>
      <c r="I457" s="51" t="s">
        <v>173</v>
      </c>
      <c r="J457" s="476">
        <v>2007.12</v>
      </c>
      <c r="K457" s="439" t="s">
        <v>1138</v>
      </c>
      <c r="L457" s="53" t="s">
        <v>1212</v>
      </c>
      <c r="M457" s="51" t="s">
        <v>1138</v>
      </c>
      <c r="N457" s="51" t="s">
        <v>431</v>
      </c>
      <c r="O457" s="53"/>
      <c r="P457" s="396">
        <f t="shared" si="41"/>
        <v>27</v>
      </c>
      <c r="Q457" s="397">
        <v>40634</v>
      </c>
    </row>
    <row r="458" customHeight="1" spans="1:17">
      <c r="A458" s="391">
        <v>456</v>
      </c>
      <c r="B458" s="51" t="s">
        <v>2748</v>
      </c>
      <c r="C458" s="51" t="s">
        <v>31</v>
      </c>
      <c r="D458" s="392" t="s">
        <v>2749</v>
      </c>
      <c r="E458" s="393">
        <v>30941</v>
      </c>
      <c r="F458" s="395" t="s">
        <v>75</v>
      </c>
      <c r="G458" s="394" t="s">
        <v>2280</v>
      </c>
      <c r="H458" s="395" t="s">
        <v>1670</v>
      </c>
      <c r="I458" s="51" t="s">
        <v>173</v>
      </c>
      <c r="J458" s="476">
        <v>2007.12</v>
      </c>
      <c r="K458" s="51" t="s">
        <v>1138</v>
      </c>
      <c r="L458" s="53" t="s">
        <v>496</v>
      </c>
      <c r="M458" s="51" t="s">
        <v>1138</v>
      </c>
      <c r="N458" s="51" t="s">
        <v>431</v>
      </c>
      <c r="O458" s="483" t="s">
        <v>1998</v>
      </c>
      <c r="P458" s="396">
        <f t="shared" si="41"/>
        <v>26</v>
      </c>
      <c r="Q458" s="395">
        <v>41456</v>
      </c>
    </row>
    <row r="459" customHeight="1" spans="1:17">
      <c r="A459" s="391">
        <v>457</v>
      </c>
      <c r="B459" s="36" t="s">
        <v>2750</v>
      </c>
      <c r="C459" s="51" t="s">
        <v>43</v>
      </c>
      <c r="D459" s="392" t="s">
        <v>2751</v>
      </c>
      <c r="E459" s="395">
        <v>31934</v>
      </c>
      <c r="F459" s="395" t="s">
        <v>97</v>
      </c>
      <c r="G459" s="394" t="s">
        <v>1568</v>
      </c>
      <c r="H459" s="395" t="s">
        <v>2080</v>
      </c>
      <c r="I459" s="51" t="s">
        <v>173</v>
      </c>
      <c r="J459" s="476">
        <v>2009.12</v>
      </c>
      <c r="K459" s="439" t="s">
        <v>1138</v>
      </c>
      <c r="L459" s="53" t="s">
        <v>1212</v>
      </c>
      <c r="M459" s="53" t="s">
        <v>1138</v>
      </c>
      <c r="N459" s="51" t="s">
        <v>431</v>
      </c>
      <c r="O459" s="483" t="s">
        <v>1998</v>
      </c>
      <c r="P459" s="396">
        <f t="shared" si="41"/>
        <v>26</v>
      </c>
      <c r="Q459" s="422">
        <v>42156</v>
      </c>
    </row>
    <row r="460" customHeight="1" spans="1:17">
      <c r="A460" s="391">
        <v>458</v>
      </c>
      <c r="B460" s="51" t="s">
        <v>2752</v>
      </c>
      <c r="C460" s="51" t="s">
        <v>31</v>
      </c>
      <c r="D460" s="392" t="s">
        <v>2753</v>
      </c>
      <c r="E460" s="395">
        <v>33523</v>
      </c>
      <c r="F460" s="457" t="s">
        <v>97</v>
      </c>
      <c r="G460" s="394" t="s">
        <v>85</v>
      </c>
      <c r="H460" s="395" t="s">
        <v>69</v>
      </c>
      <c r="I460" s="51" t="s">
        <v>173</v>
      </c>
      <c r="J460" s="439">
        <v>2011.8</v>
      </c>
      <c r="K460" s="439" t="s">
        <v>1138</v>
      </c>
      <c r="L460" s="53" t="s">
        <v>1212</v>
      </c>
      <c r="M460" s="51" t="s">
        <v>1138</v>
      </c>
      <c r="N460" s="51" t="s">
        <v>431</v>
      </c>
      <c r="O460"/>
      <c r="P460" s="396">
        <f t="shared" si="41"/>
        <v>23</v>
      </c>
      <c r="Q460" s="395">
        <v>42156</v>
      </c>
    </row>
    <row r="461" customHeight="1" spans="1:17">
      <c r="A461" s="391">
        <v>459</v>
      </c>
      <c r="B461" s="51" t="s">
        <v>2754</v>
      </c>
      <c r="C461" s="51" t="s">
        <v>43</v>
      </c>
      <c r="D461" s="392" t="s">
        <v>2755</v>
      </c>
      <c r="E461" s="395">
        <v>34574</v>
      </c>
      <c r="F461" s="53" t="s">
        <v>32</v>
      </c>
      <c r="G461" s="52" t="s">
        <v>422</v>
      </c>
      <c r="H461" s="53" t="s">
        <v>2756</v>
      </c>
      <c r="I461" s="51" t="s">
        <v>173</v>
      </c>
      <c r="J461" s="480">
        <v>2012.3</v>
      </c>
      <c r="K461" s="439" t="s">
        <v>1138</v>
      </c>
      <c r="L461" s="53" t="s">
        <v>1212</v>
      </c>
      <c r="M461" s="51" t="s">
        <v>1138</v>
      </c>
      <c r="N461" s="51" t="s">
        <v>431</v>
      </c>
      <c r="O461"/>
    </row>
    <row r="462" customHeight="1" spans="1:17">
      <c r="A462" s="391">
        <v>460</v>
      </c>
      <c r="B462" s="53" t="s">
        <v>2757</v>
      </c>
      <c r="C462" s="51" t="s">
        <v>43</v>
      </c>
      <c r="D462" s="392" t="s">
        <v>2758</v>
      </c>
      <c r="E462" s="395">
        <v>33550</v>
      </c>
      <c r="F462" s="395" t="s">
        <v>75</v>
      </c>
      <c r="G462" s="394" t="s">
        <v>2008</v>
      </c>
      <c r="H462" s="395" t="s">
        <v>1662</v>
      </c>
      <c r="I462" s="51" t="s">
        <v>173</v>
      </c>
      <c r="J462" s="480">
        <v>2012.3</v>
      </c>
      <c r="K462" s="439" t="s">
        <v>1138</v>
      </c>
      <c r="L462" s="53" t="s">
        <v>1212</v>
      </c>
      <c r="M462" s="51" t="s">
        <v>1138</v>
      </c>
      <c r="N462" s="51" t="s">
        <v>431</v>
      </c>
      <c r="O462" s="517"/>
      <c r="P462" s="396">
        <f>2015-MID(D500,7,4)</f>
        <v>25</v>
      </c>
      <c r="Q462" s="395">
        <v>41456</v>
      </c>
    </row>
    <row r="463" customHeight="1" spans="1:17">
      <c r="A463" s="391">
        <v>461</v>
      </c>
      <c r="B463" s="51" t="s">
        <v>395</v>
      </c>
      <c r="C463" s="51" t="s">
        <v>43</v>
      </c>
      <c r="D463" s="392" t="s">
        <v>2759</v>
      </c>
      <c r="E463" s="395">
        <v>30230</v>
      </c>
      <c r="F463" s="457" t="s">
        <v>97</v>
      </c>
      <c r="G463" s="394" t="s">
        <v>85</v>
      </c>
      <c r="H463" s="395" t="s">
        <v>69</v>
      </c>
      <c r="I463" s="51" t="s">
        <v>173</v>
      </c>
      <c r="J463" s="491" t="s">
        <v>2760</v>
      </c>
      <c r="K463" s="51" t="s">
        <v>1138</v>
      </c>
      <c r="L463" s="53" t="s">
        <v>496</v>
      </c>
      <c r="M463" s="51" t="s">
        <v>1138</v>
      </c>
      <c r="N463" s="51" t="s">
        <v>415</v>
      </c>
      <c r="O463" s="483" t="s">
        <v>1998</v>
      </c>
      <c r="P463" s="396">
        <f>2015-MID(D501,7,4)</f>
        <v>26</v>
      </c>
      <c r="Q463" s="395">
        <v>41487</v>
      </c>
    </row>
    <row r="464" customHeight="1" spans="1:17">
      <c r="A464" s="391">
        <v>462</v>
      </c>
      <c r="B464" s="51" t="s">
        <v>2761</v>
      </c>
      <c r="C464" s="51" t="s">
        <v>43</v>
      </c>
      <c r="D464" s="392" t="s">
        <v>2762</v>
      </c>
      <c r="E464" s="393">
        <v>25180</v>
      </c>
      <c r="F464" s="395" t="s">
        <v>75</v>
      </c>
      <c r="G464" s="394" t="s">
        <v>2763</v>
      </c>
      <c r="H464" s="53" t="s">
        <v>485</v>
      </c>
      <c r="I464" s="51" t="s">
        <v>173</v>
      </c>
      <c r="J464" s="476">
        <v>1996.6</v>
      </c>
      <c r="K464" s="439" t="s">
        <v>1138</v>
      </c>
      <c r="L464" s="53" t="s">
        <v>1212</v>
      </c>
      <c r="M464" s="51" t="s">
        <v>1138</v>
      </c>
      <c r="N464" s="51" t="s">
        <v>415</v>
      </c>
      <c r="O464" s="19"/>
      <c r="P464" s="396">
        <f t="shared" ref="P464:P472" si="42">2015-MID(D502,7,4)</f>
        <v>31</v>
      </c>
      <c r="Q464" s="397">
        <v>39814</v>
      </c>
    </row>
    <row r="465" customHeight="1" spans="1:17">
      <c r="A465" s="391">
        <v>463</v>
      </c>
      <c r="B465" s="53" t="s">
        <v>701</v>
      </c>
      <c r="C465" s="51" t="s">
        <v>43</v>
      </c>
      <c r="D465" s="392" t="s">
        <v>2764</v>
      </c>
      <c r="E465" s="393">
        <v>31417</v>
      </c>
      <c r="F465" s="53" t="s">
        <v>32</v>
      </c>
      <c r="G465" s="52" t="s">
        <v>2045</v>
      </c>
      <c r="H465" s="53" t="s">
        <v>33</v>
      </c>
      <c r="I465" s="51" t="s">
        <v>173</v>
      </c>
      <c r="J465" s="439">
        <v>2009.3</v>
      </c>
      <c r="K465" s="51" t="s">
        <v>1138</v>
      </c>
      <c r="L465" s="53" t="s">
        <v>496</v>
      </c>
      <c r="M465" s="53" t="s">
        <v>1138</v>
      </c>
      <c r="N465" s="51" t="s">
        <v>415</v>
      </c>
      <c r="O465" s="19"/>
      <c r="P465" s="396">
        <f t="shared" si="42"/>
        <v>27</v>
      </c>
      <c r="Q465" s="397">
        <v>40603</v>
      </c>
    </row>
    <row r="466" customHeight="1" spans="1:17">
      <c r="A466" s="391">
        <v>464</v>
      </c>
      <c r="B466" s="51" t="s">
        <v>2765</v>
      </c>
      <c r="C466" s="51" t="s">
        <v>43</v>
      </c>
      <c r="D466" s="392" t="s">
        <v>2766</v>
      </c>
      <c r="E466" s="395">
        <v>30622</v>
      </c>
      <c r="F466" s="457" t="s">
        <v>97</v>
      </c>
      <c r="G466" s="394" t="s">
        <v>422</v>
      </c>
      <c r="H466" s="395" t="s">
        <v>69</v>
      </c>
      <c r="I466" s="51" t="s">
        <v>173</v>
      </c>
      <c r="J466" s="476">
        <v>2006.9</v>
      </c>
      <c r="K466" s="51" t="s">
        <v>1138</v>
      </c>
      <c r="L466" s="53" t="s">
        <v>496</v>
      </c>
      <c r="M466" s="51" t="s">
        <v>1138</v>
      </c>
      <c r="N466" s="51" t="s">
        <v>415</v>
      </c>
      <c r="O466" s="19"/>
      <c r="P466" s="396">
        <f t="shared" si="42"/>
        <v>42</v>
      </c>
      <c r="Q466" s="397">
        <v>35247</v>
      </c>
    </row>
    <row r="467" customHeight="1" spans="1:17">
      <c r="A467" s="391">
        <v>465</v>
      </c>
      <c r="B467" s="23" t="s">
        <v>2767</v>
      </c>
      <c r="C467" s="447" t="s">
        <v>43</v>
      </c>
      <c r="D467" s="490" t="s">
        <v>2768</v>
      </c>
      <c r="E467" s="473">
        <v>34090</v>
      </c>
      <c r="F467" s="494" t="s">
        <v>97</v>
      </c>
      <c r="G467" s="493" t="s">
        <v>162</v>
      </c>
      <c r="H467" s="395" t="s">
        <v>161</v>
      </c>
      <c r="I467" s="51" t="s">
        <v>173</v>
      </c>
      <c r="J467" s="439">
        <v>2016.6</v>
      </c>
      <c r="K467" s="439" t="s">
        <v>1138</v>
      </c>
      <c r="L467" s="518" t="s">
        <v>1212</v>
      </c>
      <c r="M467" s="51" t="s">
        <v>1138</v>
      </c>
      <c r="N467" s="51" t="s">
        <v>415</v>
      </c>
      <c r="O467" s="19"/>
      <c r="P467" s="396">
        <f t="shared" si="42"/>
        <v>27</v>
      </c>
      <c r="Q467" s="397">
        <v>40483</v>
      </c>
    </row>
    <row r="468" customHeight="1" spans="1:17">
      <c r="A468" s="391">
        <v>466</v>
      </c>
      <c r="B468" s="23" t="s">
        <v>2769</v>
      </c>
      <c r="C468" s="447" t="s">
        <v>43</v>
      </c>
      <c r="D468" s="490" t="s">
        <v>2770</v>
      </c>
      <c r="E468" s="473">
        <v>33476</v>
      </c>
      <c r="F468" s="494" t="s">
        <v>32</v>
      </c>
      <c r="G468" s="493" t="s">
        <v>162</v>
      </c>
      <c r="H468" s="473" t="s">
        <v>44</v>
      </c>
      <c r="I468" s="51" t="s">
        <v>173</v>
      </c>
      <c r="J468" s="486">
        <v>2016.6</v>
      </c>
      <c r="K468" s="439" t="s">
        <v>1138</v>
      </c>
      <c r="L468" s="519" t="s">
        <v>1212</v>
      </c>
      <c r="M468" s="482" t="s">
        <v>1138</v>
      </c>
      <c r="N468" s="51" t="s">
        <v>415</v>
      </c>
      <c r="O468" s="19"/>
      <c r="P468" s="396">
        <f t="shared" si="42"/>
        <v>25</v>
      </c>
      <c r="Q468" s="442">
        <v>41334</v>
      </c>
    </row>
    <row r="469" customHeight="1" spans="1:17">
      <c r="A469" s="391">
        <v>467</v>
      </c>
      <c r="B469" s="23" t="s">
        <v>2771</v>
      </c>
      <c r="C469" s="447" t="s">
        <v>43</v>
      </c>
      <c r="D469" s="444" t="s">
        <v>2772</v>
      </c>
      <c r="E469" s="395">
        <v>33287</v>
      </c>
      <c r="F469" s="479" t="s">
        <v>97</v>
      </c>
      <c r="G469" s="394" t="s">
        <v>1868</v>
      </c>
      <c r="H469" s="437" t="s">
        <v>2773</v>
      </c>
      <c r="I469" s="51" t="s">
        <v>173</v>
      </c>
      <c r="J469" s="439">
        <v>2016.6</v>
      </c>
      <c r="K469" s="439" t="s">
        <v>1138</v>
      </c>
      <c r="L469" s="518" t="s">
        <v>1212</v>
      </c>
      <c r="M469" s="51" t="s">
        <v>1138</v>
      </c>
      <c r="N469" s="51" t="s">
        <v>415</v>
      </c>
      <c r="O469" s="53"/>
      <c r="P469" s="396">
        <f t="shared" si="42"/>
        <v>26</v>
      </c>
      <c r="Q469" s="395">
        <v>41487</v>
      </c>
    </row>
    <row r="470" customHeight="1" spans="1:17">
      <c r="A470" s="391">
        <v>468</v>
      </c>
      <c r="B470" s="23" t="s">
        <v>697</v>
      </c>
      <c r="C470" s="391" t="s">
        <v>31</v>
      </c>
      <c r="D470" s="392" t="s">
        <v>2774</v>
      </c>
      <c r="E470" s="393">
        <v>32183</v>
      </c>
      <c r="F470" s="391" t="s">
        <v>32</v>
      </c>
      <c r="G470" s="394">
        <v>2011.6</v>
      </c>
      <c r="H470" s="53" t="s">
        <v>223</v>
      </c>
      <c r="I470" s="391" t="s">
        <v>520</v>
      </c>
      <c r="J470" s="520">
        <v>2011.9</v>
      </c>
      <c r="K470" s="391" t="s">
        <v>520</v>
      </c>
      <c r="L470" s="391" t="s">
        <v>521</v>
      </c>
      <c r="M470" s="391" t="s">
        <v>520</v>
      </c>
      <c r="N470" s="391" t="s">
        <v>218</v>
      </c>
      <c r="O470" s="19"/>
      <c r="P470" s="396">
        <f t="shared" si="42"/>
        <v>27</v>
      </c>
      <c r="Q470" s="395">
        <v>41730</v>
      </c>
    </row>
    <row r="471" customHeight="1" spans="1:17">
      <c r="A471" s="391">
        <v>469</v>
      </c>
      <c r="B471" s="436" t="s">
        <v>1109</v>
      </c>
      <c r="C471" s="23" t="s">
        <v>43</v>
      </c>
      <c r="D471" s="441" t="s">
        <v>2775</v>
      </c>
      <c r="E471" s="438">
        <v>32924</v>
      </c>
      <c r="F471" s="436" t="s">
        <v>32</v>
      </c>
      <c r="G471" s="394" t="s">
        <v>2091</v>
      </c>
      <c r="H471" s="53" t="s">
        <v>1006</v>
      </c>
      <c r="I471" s="51" t="s">
        <v>520</v>
      </c>
      <c r="J471" s="19">
        <v>2014.7</v>
      </c>
      <c r="K471" s="391" t="s">
        <v>520</v>
      </c>
      <c r="L471" s="391" t="s">
        <v>521</v>
      </c>
      <c r="M471" s="51" t="s">
        <v>520</v>
      </c>
      <c r="N471" s="53" t="s">
        <v>218</v>
      </c>
      <c r="O471" s="53"/>
      <c r="P471" s="396">
        <f t="shared" si="42"/>
        <v>25</v>
      </c>
      <c r="Q471" s="395">
        <v>42156</v>
      </c>
    </row>
    <row r="472" customHeight="1" spans="1:17">
      <c r="A472" s="391">
        <v>470</v>
      </c>
      <c r="B472" s="53" t="s">
        <v>853</v>
      </c>
      <c r="C472" s="23" t="s">
        <v>31</v>
      </c>
      <c r="D472" s="444" t="s">
        <v>2776</v>
      </c>
      <c r="E472" s="438">
        <v>31064</v>
      </c>
      <c r="F472" s="395" t="s">
        <v>32</v>
      </c>
      <c r="G472" s="394" t="s">
        <v>1568</v>
      </c>
      <c r="H472" s="53" t="s">
        <v>854</v>
      </c>
      <c r="I472" s="51" t="s">
        <v>520</v>
      </c>
      <c r="J472" s="19">
        <v>2015.6</v>
      </c>
      <c r="K472" s="391" t="s">
        <v>520</v>
      </c>
      <c r="L472" s="391" t="s">
        <v>521</v>
      </c>
      <c r="M472" s="51" t="s">
        <v>520</v>
      </c>
      <c r="N472" s="53" t="s">
        <v>218</v>
      </c>
      <c r="O472" s="440"/>
      <c r="P472" s="396">
        <f t="shared" si="42"/>
        <v>23</v>
      </c>
      <c r="Q472" s="521">
        <v>42186</v>
      </c>
    </row>
    <row r="473" customHeight="1" spans="1:17">
      <c r="A473" s="391">
        <v>471</v>
      </c>
      <c r="B473" s="443" t="s">
        <v>2777</v>
      </c>
      <c r="C473" s="443" t="s">
        <v>43</v>
      </c>
      <c r="D473" s="444" t="s">
        <v>2778</v>
      </c>
      <c r="E473" s="445">
        <v>34826</v>
      </c>
      <c r="F473" s="53" t="s">
        <v>32</v>
      </c>
      <c r="G473" s="394" t="s">
        <v>1860</v>
      </c>
      <c r="H473" s="443" t="s">
        <v>91</v>
      </c>
      <c r="I473" s="449" t="s">
        <v>2779</v>
      </c>
      <c r="J473" s="447">
        <v>2017.7</v>
      </c>
      <c r="K473" s="391" t="s">
        <v>520</v>
      </c>
      <c r="L473" s="19"/>
      <c r="M473" s="19"/>
      <c r="N473" s="20" t="s">
        <v>218</v>
      </c>
      <c r="O473" s="53"/>
      <c r="P473" s="396">
        <f>2015-MID(D428,7,4)</f>
        <v>22</v>
      </c>
      <c r="Q473" s="422">
        <v>42186</v>
      </c>
    </row>
    <row r="474" customHeight="1" spans="1:17">
      <c r="A474" s="391">
        <v>472</v>
      </c>
      <c r="B474" s="443" t="s">
        <v>2780</v>
      </c>
      <c r="C474" s="443" t="s">
        <v>43</v>
      </c>
      <c r="D474" s="444" t="s">
        <v>2781</v>
      </c>
      <c r="E474" s="445">
        <v>33361</v>
      </c>
      <c r="F474" s="53" t="s">
        <v>32</v>
      </c>
      <c r="G474" s="394" t="s">
        <v>1864</v>
      </c>
      <c r="H474" s="443" t="s">
        <v>91</v>
      </c>
      <c r="I474" s="449" t="s">
        <v>520</v>
      </c>
      <c r="J474" s="447">
        <v>2017.7</v>
      </c>
      <c r="K474" s="391" t="s">
        <v>520</v>
      </c>
      <c r="L474" s="19"/>
      <c r="M474" s="19"/>
      <c r="N474" s="20" t="s">
        <v>218</v>
      </c>
      <c r="O474" s="53"/>
      <c r="P474" s="396">
        <f>2015-MID(D429,7,4)</f>
        <v>25</v>
      </c>
      <c r="Q474" s="422">
        <v>42186</v>
      </c>
    </row>
    <row r="475" customHeight="1" spans="1:17">
      <c r="A475" s="391">
        <v>473</v>
      </c>
      <c r="B475" s="420" t="s">
        <v>2782</v>
      </c>
      <c r="C475" s="19" t="s">
        <v>43</v>
      </c>
      <c r="D475" s="421" t="s">
        <v>2783</v>
      </c>
      <c r="E475" s="422">
        <f>DATE(MID(D475,7,4),MID(D475,11,2),MID(D475,13,2))</f>
        <v>33702</v>
      </c>
      <c r="F475" s="423" t="s">
        <v>32</v>
      </c>
      <c r="G475" s="19">
        <v>2017.7</v>
      </c>
      <c r="H475" s="19" t="s">
        <v>44</v>
      </c>
      <c r="I475" s="423" t="s">
        <v>2784</v>
      </c>
      <c r="J475" s="19">
        <v>2018.7</v>
      </c>
      <c r="K475" s="423" t="s">
        <v>520</v>
      </c>
      <c r="L475" s="19"/>
      <c r="M475" s="19"/>
      <c r="N475" s="19" t="s">
        <v>218</v>
      </c>
      <c r="O475" s="19"/>
      <c r="P475" s="396">
        <f>2015-MID(D515,7,4)</f>
        <v>25</v>
      </c>
      <c r="Q475" s="422">
        <v>42186</v>
      </c>
    </row>
    <row r="476" customHeight="1" spans="1:17">
      <c r="A476" s="391">
        <v>474</v>
      </c>
      <c r="B476" s="420" t="s">
        <v>2785</v>
      </c>
      <c r="C476" s="19" t="s">
        <v>43</v>
      </c>
      <c r="D476" s="421" t="s">
        <v>2786</v>
      </c>
      <c r="E476" s="422">
        <f>DATE(MID(D476,7,4),MID(D476,11,2),MID(D476,13,2))</f>
        <v>34512</v>
      </c>
      <c r="F476" s="423" t="s">
        <v>32</v>
      </c>
      <c r="G476" s="19">
        <v>2017.7</v>
      </c>
      <c r="H476" s="19" t="s">
        <v>33</v>
      </c>
      <c r="I476" s="423" t="s">
        <v>520</v>
      </c>
      <c r="J476" s="19">
        <v>2018.7</v>
      </c>
      <c r="K476" s="423" t="s">
        <v>520</v>
      </c>
      <c r="L476" s="19"/>
      <c r="M476" s="19"/>
      <c r="N476" s="19" t="s">
        <v>218</v>
      </c>
      <c r="O476" s="461"/>
      <c r="P476" s="396">
        <f>2015-MID(D516,7,4)</f>
        <v>23</v>
      </c>
      <c r="Q476" s="422">
        <v>42186</v>
      </c>
    </row>
    <row r="477" customHeight="1" spans="1:17">
      <c r="A477" s="391">
        <v>475</v>
      </c>
      <c r="B477" s="420" t="s">
        <v>2787</v>
      </c>
      <c r="C477" s="19" t="s">
        <v>43</v>
      </c>
      <c r="D477" s="421" t="s">
        <v>2788</v>
      </c>
      <c r="E477" s="422">
        <f>DATE(MID(D477,7,4),MID(D477,11,2),MID(D477,13,2))</f>
        <v>33802</v>
      </c>
      <c r="F477" s="423" t="s">
        <v>32</v>
      </c>
      <c r="G477" s="19">
        <v>2015.7</v>
      </c>
      <c r="H477" s="19" t="s">
        <v>44</v>
      </c>
      <c r="I477" s="423" t="s">
        <v>520</v>
      </c>
      <c r="J477" s="19">
        <v>2018.7</v>
      </c>
      <c r="K477" s="423" t="s">
        <v>520</v>
      </c>
      <c r="L477" s="19"/>
      <c r="M477" s="19"/>
      <c r="N477" s="19" t="s">
        <v>218</v>
      </c>
      <c r="O477" s="463" t="s">
        <v>2035</v>
      </c>
    </row>
    <row r="478" customHeight="1" spans="1:17">
      <c r="A478" s="391">
        <v>476</v>
      </c>
      <c r="B478" s="420" t="s">
        <v>856</v>
      </c>
      <c r="C478" s="19" t="s">
        <v>43</v>
      </c>
      <c r="D478" s="421" t="s">
        <v>2789</v>
      </c>
      <c r="E478" s="422">
        <f>DATE(MID(D478,7,4),MID(D478,11,2),MID(D478,13,2))</f>
        <v>34875</v>
      </c>
      <c r="F478" s="423" t="s">
        <v>32</v>
      </c>
      <c r="G478" s="19">
        <v>2013.6</v>
      </c>
      <c r="H478" s="19" t="s">
        <v>2790</v>
      </c>
      <c r="I478" s="423" t="s">
        <v>224</v>
      </c>
      <c r="J478" s="19">
        <v>2018.7</v>
      </c>
      <c r="K478" s="423" t="s">
        <v>520</v>
      </c>
      <c r="L478" s="19"/>
      <c r="M478" s="19"/>
      <c r="N478" s="19" t="s">
        <v>218</v>
      </c>
      <c r="O478" s="440"/>
    </row>
    <row r="479" customHeight="1" spans="1:17">
      <c r="A479" s="391">
        <v>477</v>
      </c>
      <c r="B479" s="420" t="s">
        <v>2791</v>
      </c>
      <c r="C479" s="19" t="s">
        <v>31</v>
      </c>
      <c r="D479" s="421" t="s">
        <v>2792</v>
      </c>
      <c r="E479" s="422">
        <f>DATE(MID(D479,7,4),MID(D479,11,2),MID(D479,13,2))</f>
        <v>33216</v>
      </c>
      <c r="F479" s="423" t="s">
        <v>32</v>
      </c>
      <c r="G479" s="19">
        <v>2016.6</v>
      </c>
      <c r="H479" s="421" t="s">
        <v>161</v>
      </c>
      <c r="I479" s="423" t="s">
        <v>224</v>
      </c>
      <c r="J479" s="19">
        <v>2018.7</v>
      </c>
      <c r="K479" s="423" t="s">
        <v>520</v>
      </c>
      <c r="L479" s="19"/>
      <c r="M479" s="19"/>
      <c r="N479" s="19" t="s">
        <v>218</v>
      </c>
      <c r="O479" s="19"/>
    </row>
    <row r="480" customHeight="1" spans="1:17">
      <c r="A480" s="391">
        <v>478</v>
      </c>
      <c r="B480" s="51" t="s">
        <v>997</v>
      </c>
      <c r="C480" s="51" t="s">
        <v>43</v>
      </c>
      <c r="D480" s="392" t="s">
        <v>2793</v>
      </c>
      <c r="E480" s="393">
        <v>29886</v>
      </c>
      <c r="F480" s="458" t="s">
        <v>32</v>
      </c>
      <c r="G480" s="394" t="s">
        <v>85</v>
      </c>
      <c r="H480" s="53" t="s">
        <v>999</v>
      </c>
      <c r="I480" s="391" t="s">
        <v>520</v>
      </c>
      <c r="J480" s="439">
        <v>1998.6</v>
      </c>
      <c r="K480" s="391" t="s">
        <v>520</v>
      </c>
      <c r="L480" s="391" t="s">
        <v>521</v>
      </c>
      <c r="M480" s="391" t="s">
        <v>520</v>
      </c>
      <c r="N480" s="51" t="s">
        <v>218</v>
      </c>
      <c r="O480" s="53"/>
    </row>
    <row r="481" customHeight="1" spans="1:15">
      <c r="A481" s="391">
        <v>479</v>
      </c>
      <c r="B481" s="51" t="s">
        <v>698</v>
      </c>
      <c r="C481" s="51" t="s">
        <v>43</v>
      </c>
      <c r="D481" s="392" t="s">
        <v>2794</v>
      </c>
      <c r="E481" s="393">
        <v>31121</v>
      </c>
      <c r="F481" s="395" t="s">
        <v>97</v>
      </c>
      <c r="G481" s="394" t="s">
        <v>85</v>
      </c>
      <c r="H481" s="53" t="s">
        <v>33</v>
      </c>
      <c r="I481" s="391" t="s">
        <v>520</v>
      </c>
      <c r="J481" s="439">
        <v>2003.7</v>
      </c>
      <c r="K481" s="391" t="s">
        <v>520</v>
      </c>
      <c r="L481" s="53" t="s">
        <v>528</v>
      </c>
      <c r="M481" s="391" t="s">
        <v>520</v>
      </c>
      <c r="N481" s="51" t="s">
        <v>218</v>
      </c>
      <c r="O481" s="19"/>
    </row>
    <row r="482" customHeight="1" spans="1:15">
      <c r="A482" s="391">
        <v>480</v>
      </c>
      <c r="B482" s="53" t="s">
        <v>779</v>
      </c>
      <c r="C482" s="51" t="s">
        <v>43</v>
      </c>
      <c r="D482" s="392" t="s">
        <v>2795</v>
      </c>
      <c r="E482" s="393">
        <v>32935</v>
      </c>
      <c r="F482" s="436" t="s">
        <v>32</v>
      </c>
      <c r="G482" s="394" t="s">
        <v>422</v>
      </c>
      <c r="H482" s="436" t="s">
        <v>91</v>
      </c>
      <c r="I482" s="51" t="s">
        <v>520</v>
      </c>
      <c r="J482" s="439">
        <v>2012.1</v>
      </c>
      <c r="K482" s="391" t="s">
        <v>520</v>
      </c>
      <c r="L482" s="53" t="s">
        <v>528</v>
      </c>
      <c r="M482" s="391" t="s">
        <v>520</v>
      </c>
      <c r="N482" s="51" t="s">
        <v>218</v>
      </c>
      <c r="O482" s="19"/>
    </row>
    <row r="483" customHeight="1" spans="1:15">
      <c r="A483" s="391">
        <v>481</v>
      </c>
      <c r="B483" s="53" t="s">
        <v>2796</v>
      </c>
      <c r="C483" s="36" t="s">
        <v>43</v>
      </c>
      <c r="D483" s="441" t="s">
        <v>2797</v>
      </c>
      <c r="E483" s="395">
        <v>33881</v>
      </c>
      <c r="F483" s="395" t="s">
        <v>97</v>
      </c>
      <c r="G483" s="394" t="s">
        <v>1885</v>
      </c>
      <c r="H483" s="53" t="s">
        <v>2798</v>
      </c>
      <c r="I483" s="436" t="s">
        <v>520</v>
      </c>
      <c r="J483" s="394" t="s">
        <v>1847</v>
      </c>
      <c r="K483" s="391" t="s">
        <v>520</v>
      </c>
      <c r="L483" s="53" t="s">
        <v>528</v>
      </c>
      <c r="M483" s="51" t="s">
        <v>520</v>
      </c>
      <c r="N483" s="53" t="s">
        <v>218</v>
      </c>
      <c r="O483" s="19"/>
    </row>
    <row r="484" customHeight="1" spans="1:15">
      <c r="A484" s="391">
        <v>482</v>
      </c>
      <c r="B484" s="51" t="s">
        <v>744</v>
      </c>
      <c r="C484" s="51" t="s">
        <v>31</v>
      </c>
      <c r="D484" s="392" t="s">
        <v>2799</v>
      </c>
      <c r="E484" s="393">
        <v>27413</v>
      </c>
      <c r="F484" s="53" t="s">
        <v>32</v>
      </c>
      <c r="G484" s="394" t="s">
        <v>1868</v>
      </c>
      <c r="H484" s="395" t="s">
        <v>44</v>
      </c>
      <c r="I484" s="436" t="s">
        <v>1074</v>
      </c>
      <c r="J484" s="439">
        <v>1996.5</v>
      </c>
      <c r="K484" s="439" t="s">
        <v>1163</v>
      </c>
      <c r="L484" s="53" t="s">
        <v>450</v>
      </c>
      <c r="M484" s="51" t="s">
        <v>1163</v>
      </c>
      <c r="N484" s="51" t="s">
        <v>200</v>
      </c>
      <c r="O484" s="19"/>
    </row>
    <row r="485" customHeight="1" spans="1:15">
      <c r="A485" s="391">
        <v>483</v>
      </c>
      <c r="B485" s="51" t="s">
        <v>745</v>
      </c>
      <c r="C485" s="51" t="s">
        <v>31</v>
      </c>
      <c r="D485" s="392" t="s">
        <v>2800</v>
      </c>
      <c r="E485" s="393">
        <v>27992</v>
      </c>
      <c r="F485" s="395" t="s">
        <v>75</v>
      </c>
      <c r="G485" s="394" t="s">
        <v>2763</v>
      </c>
      <c r="H485" s="395" t="s">
        <v>460</v>
      </c>
      <c r="I485" s="436" t="s">
        <v>1074</v>
      </c>
      <c r="J485" s="439">
        <v>1999.7</v>
      </c>
      <c r="K485" s="439" t="s">
        <v>1163</v>
      </c>
      <c r="L485" s="53" t="s">
        <v>450</v>
      </c>
      <c r="M485" s="51" t="s">
        <v>1163</v>
      </c>
      <c r="N485" s="51" t="s">
        <v>200</v>
      </c>
      <c r="O485" s="19"/>
    </row>
    <row r="486" customHeight="1" spans="1:15">
      <c r="A486" s="391">
        <v>484</v>
      </c>
      <c r="B486" s="51" t="s">
        <v>2801</v>
      </c>
      <c r="C486" s="51" t="s">
        <v>43</v>
      </c>
      <c r="D486" s="392" t="s">
        <v>2802</v>
      </c>
      <c r="E486" s="393">
        <v>29749</v>
      </c>
      <c r="F486" s="395" t="s">
        <v>97</v>
      </c>
      <c r="G486" s="394" t="s">
        <v>117</v>
      </c>
      <c r="H486" s="53" t="s">
        <v>33</v>
      </c>
      <c r="I486" s="436" t="s">
        <v>1074</v>
      </c>
      <c r="J486" s="439">
        <v>2002.8</v>
      </c>
      <c r="K486" s="439" t="s">
        <v>1163</v>
      </c>
      <c r="L486" s="53" t="s">
        <v>457</v>
      </c>
      <c r="M486" s="51" t="s">
        <v>1163</v>
      </c>
      <c r="N486" s="51" t="s">
        <v>200</v>
      </c>
      <c r="O486" s="19"/>
    </row>
    <row r="487" customHeight="1" spans="1:15">
      <c r="A487" s="391">
        <v>485</v>
      </c>
      <c r="B487" s="51" t="s">
        <v>2803</v>
      </c>
      <c r="C487" s="51" t="s">
        <v>43</v>
      </c>
      <c r="D487" s="392" t="s">
        <v>2804</v>
      </c>
      <c r="E487" s="393">
        <v>29757</v>
      </c>
      <c r="F487" s="457" t="s">
        <v>32</v>
      </c>
      <c r="G487" s="394" t="s">
        <v>85</v>
      </c>
      <c r="H487" s="395" t="s">
        <v>69</v>
      </c>
      <c r="I487" s="436" t="s">
        <v>1074</v>
      </c>
      <c r="J487" s="439">
        <v>2001.7</v>
      </c>
      <c r="K487" s="439" t="s">
        <v>1163</v>
      </c>
      <c r="L487" s="53" t="s">
        <v>457</v>
      </c>
      <c r="M487" s="51" t="s">
        <v>1163</v>
      </c>
      <c r="N487" s="51" t="s">
        <v>200</v>
      </c>
      <c r="O487" s="19"/>
    </row>
    <row r="488" customHeight="1" spans="1:15">
      <c r="A488" s="391">
        <v>486</v>
      </c>
      <c r="B488" s="20" t="s">
        <v>700</v>
      </c>
      <c r="C488" s="391" t="s">
        <v>43</v>
      </c>
      <c r="D488" s="392" t="s">
        <v>2805</v>
      </c>
      <c r="E488" s="393">
        <v>31571</v>
      </c>
      <c r="F488" s="395" t="s">
        <v>32</v>
      </c>
      <c r="G488" s="52" t="s">
        <v>2251</v>
      </c>
      <c r="H488" s="436" t="s">
        <v>33</v>
      </c>
      <c r="I488" s="436" t="s">
        <v>1074</v>
      </c>
      <c r="J488" s="439">
        <v>2010.4</v>
      </c>
      <c r="K488" s="439" t="s">
        <v>1163</v>
      </c>
      <c r="L488" s="53" t="s">
        <v>457</v>
      </c>
      <c r="M488" s="51" t="s">
        <v>1163</v>
      </c>
      <c r="N488" s="51" t="s">
        <v>200</v>
      </c>
      <c r="O488" s="19"/>
    </row>
    <row r="489" customHeight="1" spans="1:15">
      <c r="A489" s="391">
        <v>487</v>
      </c>
      <c r="B489" s="53" t="s">
        <v>699</v>
      </c>
      <c r="C489" s="51" t="s">
        <v>43</v>
      </c>
      <c r="D489" s="392" t="s">
        <v>2806</v>
      </c>
      <c r="E489" s="393">
        <v>31338</v>
      </c>
      <c r="F489" s="53" t="s">
        <v>32</v>
      </c>
      <c r="G489" s="52" t="s">
        <v>2251</v>
      </c>
      <c r="H489" s="436" t="s">
        <v>33</v>
      </c>
      <c r="I489" s="436" t="s">
        <v>1074</v>
      </c>
      <c r="J489" s="439">
        <v>2010.7</v>
      </c>
      <c r="K489" s="439" t="s">
        <v>1163</v>
      </c>
      <c r="L489" s="53" t="s">
        <v>457</v>
      </c>
      <c r="M489" s="51" t="s">
        <v>1163</v>
      </c>
      <c r="N489" s="53" t="s">
        <v>200</v>
      </c>
      <c r="O489" s="19"/>
    </row>
    <row r="490" customHeight="1" spans="1:15">
      <c r="A490" s="391">
        <v>488</v>
      </c>
      <c r="B490" s="53" t="s">
        <v>1077</v>
      </c>
      <c r="C490" s="53" t="s">
        <v>31</v>
      </c>
      <c r="D490" s="392" t="s">
        <v>2807</v>
      </c>
      <c r="E490" s="395">
        <v>33166</v>
      </c>
      <c r="F490" s="436" t="s">
        <v>32</v>
      </c>
      <c r="G490" s="394" t="s">
        <v>2091</v>
      </c>
      <c r="H490" s="436" t="s">
        <v>44</v>
      </c>
      <c r="I490" s="436" t="s">
        <v>1074</v>
      </c>
      <c r="J490" s="51">
        <v>2014.5</v>
      </c>
      <c r="K490" s="439" t="s">
        <v>1163</v>
      </c>
      <c r="L490" s="53" t="s">
        <v>457</v>
      </c>
      <c r="M490" s="51" t="s">
        <v>1163</v>
      </c>
      <c r="N490" s="53" t="s">
        <v>200</v>
      </c>
      <c r="O490" s="461"/>
    </row>
    <row r="491" customHeight="1" spans="1:15">
      <c r="A491" s="391">
        <v>489</v>
      </c>
      <c r="B491" s="23" t="s">
        <v>2808</v>
      </c>
      <c r="C491" s="53" t="s">
        <v>43</v>
      </c>
      <c r="D491" s="392" t="s">
        <v>2809</v>
      </c>
      <c r="E491" s="393">
        <v>31425</v>
      </c>
      <c r="F491" s="457" t="s">
        <v>32</v>
      </c>
      <c r="G491" s="394" t="s">
        <v>422</v>
      </c>
      <c r="H491" s="436" t="s">
        <v>44</v>
      </c>
      <c r="I491" s="436" t="s">
        <v>1074</v>
      </c>
      <c r="J491" s="439">
        <v>2010.8</v>
      </c>
      <c r="K491" s="439" t="s">
        <v>1163</v>
      </c>
      <c r="L491" s="53" t="s">
        <v>457</v>
      </c>
      <c r="M491" s="51" t="s">
        <v>1163</v>
      </c>
      <c r="N491" s="53" t="s">
        <v>200</v>
      </c>
      <c r="O491" s="19"/>
    </row>
    <row r="492" customHeight="1" spans="1:15">
      <c r="A492" s="391">
        <v>490</v>
      </c>
      <c r="B492" s="522" t="s">
        <v>889</v>
      </c>
      <c r="C492" s="51" t="s">
        <v>31</v>
      </c>
      <c r="D492" s="392" t="s">
        <v>2810</v>
      </c>
      <c r="E492" s="395">
        <v>32426</v>
      </c>
      <c r="F492" s="395" t="s">
        <v>97</v>
      </c>
      <c r="G492" s="394" t="s">
        <v>2008</v>
      </c>
      <c r="H492" s="395" t="s">
        <v>1653</v>
      </c>
      <c r="I492" s="436" t="s">
        <v>1074</v>
      </c>
      <c r="J492" s="439">
        <v>2011.4</v>
      </c>
      <c r="K492" s="439" t="s">
        <v>1163</v>
      </c>
      <c r="L492" s="53" t="s">
        <v>569</v>
      </c>
      <c r="M492" s="51" t="s">
        <v>1163</v>
      </c>
      <c r="N492" s="53" t="s">
        <v>200</v>
      </c>
      <c r="O492" s="19"/>
    </row>
    <row r="493" customHeight="1" spans="1:15">
      <c r="A493" s="391">
        <v>491</v>
      </c>
      <c r="B493" s="51" t="s">
        <v>2811</v>
      </c>
      <c r="C493" s="51" t="s">
        <v>31</v>
      </c>
      <c r="D493" s="392" t="s">
        <v>2812</v>
      </c>
      <c r="E493" s="393">
        <v>32754</v>
      </c>
      <c r="F493" s="395" t="s">
        <v>97</v>
      </c>
      <c r="G493" s="394" t="s">
        <v>1885</v>
      </c>
      <c r="H493" s="53" t="s">
        <v>353</v>
      </c>
      <c r="I493" s="436" t="s">
        <v>1074</v>
      </c>
      <c r="J493" s="394" t="s">
        <v>1885</v>
      </c>
      <c r="K493" s="439" t="s">
        <v>1163</v>
      </c>
      <c r="L493" s="53" t="s">
        <v>569</v>
      </c>
      <c r="M493" s="51" t="s">
        <v>1163</v>
      </c>
      <c r="N493" s="53" t="s">
        <v>200</v>
      </c>
      <c r="O493" s="19"/>
    </row>
    <row r="494" customHeight="1" spans="1:15">
      <c r="A494" s="391">
        <v>492</v>
      </c>
      <c r="B494" s="53" t="s">
        <v>1073</v>
      </c>
      <c r="C494" s="23" t="s">
        <v>31</v>
      </c>
      <c r="D494" s="444" t="s">
        <v>2813</v>
      </c>
      <c r="E494" s="438">
        <v>32743</v>
      </c>
      <c r="F494" s="395" t="s">
        <v>32</v>
      </c>
      <c r="G494" s="394" t="s">
        <v>2128</v>
      </c>
      <c r="H494" s="53" t="s">
        <v>33</v>
      </c>
      <c r="I494" s="436" t="s">
        <v>1074</v>
      </c>
      <c r="J494" s="19">
        <v>2015.6</v>
      </c>
      <c r="K494" s="439" t="s">
        <v>1163</v>
      </c>
      <c r="L494" s="53" t="s">
        <v>457</v>
      </c>
      <c r="M494" s="51" t="s">
        <v>1163</v>
      </c>
      <c r="N494" s="53" t="s">
        <v>200</v>
      </c>
      <c r="O494" s="19"/>
    </row>
    <row r="495" customHeight="1" spans="1:15">
      <c r="A495" s="391">
        <v>493</v>
      </c>
      <c r="B495" s="53" t="s">
        <v>1075</v>
      </c>
      <c r="C495" s="51" t="s">
        <v>43</v>
      </c>
      <c r="D495" s="444" t="s">
        <v>2814</v>
      </c>
      <c r="E495" s="395">
        <v>33729</v>
      </c>
      <c r="F495" s="395" t="s">
        <v>32</v>
      </c>
      <c r="G495" s="394" t="s">
        <v>2057</v>
      </c>
      <c r="H495" s="53" t="s">
        <v>33</v>
      </c>
      <c r="I495" s="436" t="s">
        <v>1074</v>
      </c>
      <c r="J495" s="51">
        <v>2015.6</v>
      </c>
      <c r="K495" s="439" t="s">
        <v>1163</v>
      </c>
      <c r="L495" s="53" t="s">
        <v>457</v>
      </c>
      <c r="M495" s="51" t="s">
        <v>1163</v>
      </c>
      <c r="N495" s="53" t="s">
        <v>200</v>
      </c>
      <c r="O495" s="19"/>
    </row>
    <row r="496" customHeight="1" spans="1:15">
      <c r="A496" s="391">
        <v>494</v>
      </c>
      <c r="B496" s="25" t="s">
        <v>2815</v>
      </c>
      <c r="C496" s="51" t="s">
        <v>31</v>
      </c>
      <c r="D496" s="392" t="s">
        <v>2816</v>
      </c>
      <c r="E496" s="395">
        <v>33422</v>
      </c>
      <c r="F496" s="439" t="s">
        <v>32</v>
      </c>
      <c r="G496" s="52" t="s">
        <v>1864</v>
      </c>
      <c r="H496" s="23" t="s">
        <v>33</v>
      </c>
      <c r="I496" s="513" t="s">
        <v>1074</v>
      </c>
      <c r="J496" s="513">
        <v>2016.4</v>
      </c>
      <c r="K496" s="439" t="s">
        <v>1163</v>
      </c>
      <c r="L496" s="440"/>
      <c r="M496" s="440"/>
      <c r="N496" s="466" t="s">
        <v>200</v>
      </c>
      <c r="O496" s="19"/>
    </row>
    <row r="497" customHeight="1" spans="1:17">
      <c r="A497" s="391">
        <v>495</v>
      </c>
      <c r="B497" s="420" t="s">
        <v>2817</v>
      </c>
      <c r="C497" s="19" t="s">
        <v>43</v>
      </c>
      <c r="D497" s="421" t="s">
        <v>2818</v>
      </c>
      <c r="E497" s="422">
        <f>DATE(MID(D497,7,4),MID(D497,11,2),MID(D497,13,2))</f>
        <v>34674</v>
      </c>
      <c r="F497" s="423" t="s">
        <v>32</v>
      </c>
      <c r="G497" s="19">
        <v>2017.6</v>
      </c>
      <c r="H497" s="19" t="s">
        <v>606</v>
      </c>
      <c r="I497" s="423" t="s">
        <v>1080</v>
      </c>
      <c r="J497" s="19">
        <v>2018.7</v>
      </c>
      <c r="K497" s="51" t="s">
        <v>1163</v>
      </c>
      <c r="L497" s="19"/>
      <c r="M497" s="19"/>
      <c r="N497" s="19" t="s">
        <v>200</v>
      </c>
      <c r="O497" s="19"/>
    </row>
    <row r="498" customHeight="1" spans="1:17">
      <c r="A498" s="391">
        <v>496</v>
      </c>
      <c r="B498" s="420" t="s">
        <v>2819</v>
      </c>
      <c r="C498" s="19" t="s">
        <v>31</v>
      </c>
      <c r="D498" s="523" t="s">
        <v>2820</v>
      </c>
      <c r="E498" s="422">
        <f>DATE(MID(D498,7,4),MID(D498,11,2),MID(D498,13,2))</f>
        <v>34799</v>
      </c>
      <c r="F498" s="423" t="s">
        <v>32</v>
      </c>
      <c r="G498" s="19">
        <v>2017.7</v>
      </c>
      <c r="H498" s="19" t="s">
        <v>91</v>
      </c>
      <c r="I498" s="423" t="s">
        <v>1080</v>
      </c>
      <c r="J498" s="19">
        <v>2018.7</v>
      </c>
      <c r="K498" s="51" t="s">
        <v>1163</v>
      </c>
      <c r="L498" s="19"/>
      <c r="M498" s="19"/>
      <c r="N498" s="19" t="s">
        <v>200</v>
      </c>
      <c r="O498" s="19"/>
    </row>
    <row r="499" customHeight="1" spans="1:17">
      <c r="A499" s="391">
        <v>497</v>
      </c>
      <c r="B499" s="420" t="s">
        <v>2821</v>
      </c>
      <c r="C499" s="19" t="s">
        <v>31</v>
      </c>
      <c r="D499" s="421" t="s">
        <v>2822</v>
      </c>
      <c r="E499" s="422">
        <f>DATE(MID(D499,7,4),MID(D499,11,2),MID(D499,13,2))</f>
        <v>34903</v>
      </c>
      <c r="F499" s="423" t="s">
        <v>32</v>
      </c>
      <c r="G499" s="19">
        <v>2018.7</v>
      </c>
      <c r="H499" s="19" t="s">
        <v>2823</v>
      </c>
      <c r="I499" s="423" t="s">
        <v>1074</v>
      </c>
      <c r="J499" s="19">
        <v>2018.7</v>
      </c>
      <c r="K499" s="51" t="s">
        <v>1163</v>
      </c>
      <c r="L499" s="19"/>
      <c r="M499" s="19"/>
      <c r="N499" s="19" t="s">
        <v>200</v>
      </c>
      <c r="O499" s="19"/>
    </row>
    <row r="500" customHeight="1" spans="1:17">
      <c r="A500" s="391">
        <v>498</v>
      </c>
      <c r="B500" s="53" t="s">
        <v>2824</v>
      </c>
      <c r="C500" s="36" t="s">
        <v>31</v>
      </c>
      <c r="D500" s="392" t="s">
        <v>2825</v>
      </c>
      <c r="E500" s="395">
        <v>32991</v>
      </c>
      <c r="F500" s="395" t="s">
        <v>97</v>
      </c>
      <c r="G500" s="394" t="s">
        <v>1885</v>
      </c>
      <c r="H500" s="53" t="s">
        <v>1977</v>
      </c>
      <c r="I500" s="436" t="s">
        <v>1074</v>
      </c>
      <c r="J500" s="394" t="s">
        <v>1885</v>
      </c>
      <c r="K500" s="439" t="s">
        <v>1163</v>
      </c>
      <c r="L500" s="53" t="s">
        <v>569</v>
      </c>
      <c r="M500" s="51" t="s">
        <v>1163</v>
      </c>
      <c r="N500" s="53" t="s">
        <v>592</v>
      </c>
      <c r="O500" s="19"/>
    </row>
    <row r="501" customHeight="1" spans="1:17">
      <c r="A501" s="391">
        <v>499</v>
      </c>
      <c r="B501" s="51" t="s">
        <v>2826</v>
      </c>
      <c r="C501" s="51" t="s">
        <v>31</v>
      </c>
      <c r="D501" s="441" t="s">
        <v>2827</v>
      </c>
      <c r="E501" s="438">
        <v>32862</v>
      </c>
      <c r="F501" s="395" t="s">
        <v>97</v>
      </c>
      <c r="G501" s="394" t="s">
        <v>1885</v>
      </c>
      <c r="H501" s="396" t="s">
        <v>1893</v>
      </c>
      <c r="I501" s="436" t="s">
        <v>768</v>
      </c>
      <c r="J501" s="394" t="s">
        <v>1847</v>
      </c>
      <c r="K501" s="439" t="s">
        <v>1854</v>
      </c>
      <c r="L501" s="53"/>
      <c r="M501" s="51" t="s">
        <v>1854</v>
      </c>
      <c r="N501" s="53" t="s">
        <v>592</v>
      </c>
      <c r="O501" s="19"/>
    </row>
    <row r="502" customHeight="1" spans="1:17">
      <c r="A502" s="391">
        <v>500</v>
      </c>
      <c r="B502" s="51" t="s">
        <v>1078</v>
      </c>
      <c r="C502" s="51" t="s">
        <v>43</v>
      </c>
      <c r="D502" s="392" t="s">
        <v>2828</v>
      </c>
      <c r="E502" s="395">
        <v>30776</v>
      </c>
      <c r="F502" s="395" t="s">
        <v>97</v>
      </c>
      <c r="G502" s="394" t="s">
        <v>540</v>
      </c>
      <c r="H502" s="53" t="s">
        <v>33</v>
      </c>
      <c r="I502" s="436" t="s">
        <v>1074</v>
      </c>
      <c r="J502" s="439">
        <v>2009.1</v>
      </c>
      <c r="K502" s="439" t="s">
        <v>1163</v>
      </c>
      <c r="L502" s="53" t="s">
        <v>457</v>
      </c>
      <c r="M502" s="51" t="s">
        <v>1163</v>
      </c>
      <c r="N502" s="51" t="s">
        <v>207</v>
      </c>
      <c r="O502" s="19"/>
    </row>
    <row r="503" customHeight="1" spans="1:17">
      <c r="A503" s="391">
        <v>501</v>
      </c>
      <c r="B503" s="23" t="s">
        <v>2829</v>
      </c>
      <c r="C503" s="51" t="s">
        <v>43</v>
      </c>
      <c r="D503" s="392" t="s">
        <v>2830</v>
      </c>
      <c r="E503" s="393">
        <v>32213</v>
      </c>
      <c r="F503" s="395" t="s">
        <v>97</v>
      </c>
      <c r="G503" s="394" t="s">
        <v>2008</v>
      </c>
      <c r="H503" s="395" t="s">
        <v>1653</v>
      </c>
      <c r="I503" s="436" t="s">
        <v>1074</v>
      </c>
      <c r="J503" s="439">
        <v>2011.3</v>
      </c>
      <c r="K503" s="439" t="s">
        <v>1163</v>
      </c>
      <c r="L503" s="53" t="s">
        <v>457</v>
      </c>
      <c r="M503" s="51" t="s">
        <v>1163</v>
      </c>
      <c r="N503" s="51" t="s">
        <v>207</v>
      </c>
      <c r="O503" s="19"/>
    </row>
    <row r="504" customHeight="1" spans="1:17">
      <c r="A504" s="391">
        <v>502</v>
      </c>
      <c r="B504" s="51" t="s">
        <v>1065</v>
      </c>
      <c r="C504" s="51" t="s">
        <v>31</v>
      </c>
      <c r="D504" s="392" t="s">
        <v>2831</v>
      </c>
      <c r="E504" s="395">
        <v>26886</v>
      </c>
      <c r="F504" s="395" t="s">
        <v>32</v>
      </c>
      <c r="G504" s="394" t="s">
        <v>933</v>
      </c>
      <c r="H504" s="53" t="s">
        <v>33</v>
      </c>
      <c r="I504" s="436" t="s">
        <v>2039</v>
      </c>
      <c r="J504" s="439">
        <v>1996.7</v>
      </c>
      <c r="K504" s="51" t="s">
        <v>1854</v>
      </c>
      <c r="L504" s="51" t="s">
        <v>79</v>
      </c>
      <c r="M504" s="51" t="s">
        <v>1854</v>
      </c>
      <c r="N504" s="51" t="s">
        <v>77</v>
      </c>
      <c r="O504" s="19"/>
    </row>
    <row r="505" customHeight="1" spans="1:17">
      <c r="A505" s="391">
        <v>503</v>
      </c>
      <c r="B505" s="23" t="s">
        <v>2832</v>
      </c>
      <c r="C505" s="51" t="s">
        <v>31</v>
      </c>
      <c r="D505" s="392" t="s">
        <v>2833</v>
      </c>
      <c r="E505" s="393">
        <v>32370</v>
      </c>
      <c r="F505" s="395" t="s">
        <v>32</v>
      </c>
      <c r="G505" s="394" t="s">
        <v>85</v>
      </c>
      <c r="H505" s="53" t="s">
        <v>33</v>
      </c>
      <c r="I505" s="436" t="s">
        <v>2039</v>
      </c>
      <c r="J505" s="439">
        <v>2010.11</v>
      </c>
      <c r="K505" s="439" t="s">
        <v>1163</v>
      </c>
      <c r="L505" s="53" t="s">
        <v>444</v>
      </c>
      <c r="M505" s="53" t="s">
        <v>1163</v>
      </c>
      <c r="N505" s="53" t="s">
        <v>77</v>
      </c>
      <c r="O505" s="19"/>
    </row>
    <row r="506" customHeight="1" spans="1:17">
      <c r="A506" s="391">
        <v>504</v>
      </c>
      <c r="B506" s="51" t="s">
        <v>1069</v>
      </c>
      <c r="C506" s="51" t="s">
        <v>31</v>
      </c>
      <c r="D506" s="392" t="s">
        <v>2834</v>
      </c>
      <c r="E506" s="393">
        <v>33012</v>
      </c>
      <c r="F506" s="391" t="s">
        <v>32</v>
      </c>
      <c r="G506" s="394" t="s">
        <v>1872</v>
      </c>
      <c r="H506" s="395" t="s">
        <v>44</v>
      </c>
      <c r="I506" s="436" t="s">
        <v>2039</v>
      </c>
      <c r="J506" s="476">
        <v>2013.3</v>
      </c>
      <c r="K506" s="51" t="s">
        <v>1854</v>
      </c>
      <c r="L506" s="51" t="s">
        <v>228</v>
      </c>
      <c r="M506" s="51" t="s">
        <v>1854</v>
      </c>
      <c r="N506" s="51" t="s">
        <v>77</v>
      </c>
      <c r="O506" s="19"/>
    </row>
    <row r="507" customHeight="1" spans="1:17">
      <c r="A507" s="391">
        <v>505</v>
      </c>
      <c r="B507" s="51" t="s">
        <v>2835</v>
      </c>
      <c r="C507" s="51" t="s">
        <v>31</v>
      </c>
      <c r="D507" s="441" t="s">
        <v>2836</v>
      </c>
      <c r="E507" s="438">
        <v>32667</v>
      </c>
      <c r="F507" s="395" t="s">
        <v>97</v>
      </c>
      <c r="G507" s="394" t="s">
        <v>1885</v>
      </c>
      <c r="H507" s="53" t="s">
        <v>2837</v>
      </c>
      <c r="I507" s="436" t="s">
        <v>2838</v>
      </c>
      <c r="J507" s="394" t="s">
        <v>1847</v>
      </c>
      <c r="K507" s="439" t="s">
        <v>1163</v>
      </c>
      <c r="L507" s="51" t="s">
        <v>576</v>
      </c>
      <c r="M507" s="51" t="s">
        <v>1163</v>
      </c>
      <c r="N507" s="53" t="s">
        <v>77</v>
      </c>
      <c r="O507" s="19"/>
    </row>
    <row r="508" customHeight="1" spans="1:17">
      <c r="A508" s="391">
        <v>506</v>
      </c>
      <c r="B508" s="23" t="s">
        <v>1068</v>
      </c>
      <c r="C508" s="436" t="s">
        <v>31</v>
      </c>
      <c r="D508" s="441" t="s">
        <v>2839</v>
      </c>
      <c r="E508" s="438">
        <v>32420</v>
      </c>
      <c r="F508" s="436" t="s">
        <v>32</v>
      </c>
      <c r="G508" s="394" t="s">
        <v>2091</v>
      </c>
      <c r="H508" s="464" t="s">
        <v>601</v>
      </c>
      <c r="I508" s="436" t="s">
        <v>2840</v>
      </c>
      <c r="J508" s="51">
        <v>2014.4</v>
      </c>
      <c r="K508" s="51" t="s">
        <v>1854</v>
      </c>
      <c r="L508" s="391" t="s">
        <v>228</v>
      </c>
      <c r="M508" s="51" t="s">
        <v>1854</v>
      </c>
      <c r="N508" s="53" t="s">
        <v>77</v>
      </c>
      <c r="O508" s="19"/>
    </row>
    <row r="509" customHeight="1" spans="1:17">
      <c r="A509" s="391">
        <v>507</v>
      </c>
      <c r="B509" s="53" t="s">
        <v>1071</v>
      </c>
      <c r="C509" s="482" t="s">
        <v>43</v>
      </c>
      <c r="D509" s="444" t="s">
        <v>2841</v>
      </c>
      <c r="E509" s="395">
        <v>33209</v>
      </c>
      <c r="F509" s="395" t="s">
        <v>32</v>
      </c>
      <c r="G509" s="394" t="s">
        <v>2057</v>
      </c>
      <c r="H509" s="436" t="s">
        <v>33</v>
      </c>
      <c r="I509" s="436" t="s">
        <v>2039</v>
      </c>
      <c r="J509" s="51">
        <v>2015.6</v>
      </c>
      <c r="K509" s="51" t="s">
        <v>1854</v>
      </c>
      <c r="L509" s="391" t="s">
        <v>228</v>
      </c>
      <c r="M509" s="51" t="s">
        <v>1854</v>
      </c>
      <c r="N509" s="465" t="s">
        <v>77</v>
      </c>
      <c r="O509" s="19"/>
    </row>
    <row r="510" customHeight="1" spans="1:17">
      <c r="A510" s="391">
        <v>508</v>
      </c>
      <c r="B510" s="465" t="s">
        <v>1066</v>
      </c>
      <c r="C510" s="482" t="s">
        <v>43</v>
      </c>
      <c r="D510" s="490" t="s">
        <v>2842</v>
      </c>
      <c r="E510" s="473">
        <v>33920</v>
      </c>
      <c r="F510" s="473" t="s">
        <v>32</v>
      </c>
      <c r="G510" s="493" t="s">
        <v>2057</v>
      </c>
      <c r="H510" s="485" t="s">
        <v>33</v>
      </c>
      <c r="I510" s="485" t="s">
        <v>2039</v>
      </c>
      <c r="J510" s="461">
        <v>2015.7</v>
      </c>
      <c r="K510" s="51" t="s">
        <v>1854</v>
      </c>
      <c r="L510" s="391" t="s">
        <v>228</v>
      </c>
      <c r="M510" s="482" t="s">
        <v>1854</v>
      </c>
      <c r="N510" s="465" t="s">
        <v>77</v>
      </c>
      <c r="O510" s="19"/>
    </row>
    <row r="511" customHeight="1" spans="1:17">
      <c r="A511" s="391">
        <v>509</v>
      </c>
      <c r="B511" s="443" t="s">
        <v>2843</v>
      </c>
      <c r="C511" s="443" t="s">
        <v>43</v>
      </c>
      <c r="D511" s="444" t="s">
        <v>2844</v>
      </c>
      <c r="E511" s="445">
        <v>33595</v>
      </c>
      <c r="F511" s="53" t="s">
        <v>32</v>
      </c>
      <c r="G511" s="484" t="s">
        <v>1864</v>
      </c>
      <c r="H511" s="449" t="s">
        <v>2845</v>
      </c>
      <c r="I511" s="443" t="s">
        <v>801</v>
      </c>
      <c r="J511" s="447">
        <v>2017.7</v>
      </c>
      <c r="K511" s="51" t="s">
        <v>1854</v>
      </c>
      <c r="L511" s="19"/>
      <c r="M511" s="19"/>
      <c r="N511" s="20" t="s">
        <v>77</v>
      </c>
      <c r="O511" s="19"/>
    </row>
    <row r="512" customHeight="1" spans="1:17">
      <c r="A512" s="391">
        <v>510</v>
      </c>
      <c r="B512" s="420" t="s">
        <v>2846</v>
      </c>
      <c r="C512" s="19" t="s">
        <v>43</v>
      </c>
      <c r="D512" s="421" t="s">
        <v>2847</v>
      </c>
      <c r="E512" s="422">
        <f>DATE(MID(D512,7,4),MID(D512,11,2),MID(D512,13,2))</f>
        <v>34206</v>
      </c>
      <c r="F512" s="423" t="s">
        <v>32</v>
      </c>
      <c r="G512" s="19">
        <v>2018.7</v>
      </c>
      <c r="H512" s="446" t="s">
        <v>33</v>
      </c>
      <c r="I512" s="423" t="s">
        <v>801</v>
      </c>
      <c r="J512" s="19">
        <v>2018.7</v>
      </c>
      <c r="K512" s="51" t="s">
        <v>1854</v>
      </c>
      <c r="L512" s="19"/>
      <c r="M512" s="19"/>
      <c r="N512" s="19" t="s">
        <v>77</v>
      </c>
      <c r="O512" s="19"/>
      <c r="P512" s="396" t="e">
        <v>#REF!</v>
      </c>
      <c r="Q512" s="397">
        <v>39995</v>
      </c>
    </row>
    <row r="513" customHeight="1" spans="1:17">
      <c r="A513" s="391">
        <v>511</v>
      </c>
      <c r="B513" s="420" t="s">
        <v>2848</v>
      </c>
      <c r="C513" s="19" t="s">
        <v>43</v>
      </c>
      <c r="D513" s="421" t="s">
        <v>2849</v>
      </c>
      <c r="E513" s="422">
        <f>DATE(MID(D513,7,4),MID(D513,11,2),MID(D513,13,2))</f>
        <v>34508</v>
      </c>
      <c r="F513" s="423" t="s">
        <v>32</v>
      </c>
      <c r="G513" s="19">
        <v>2018.7</v>
      </c>
      <c r="H513" s="464" t="s">
        <v>91</v>
      </c>
      <c r="I513" s="423" t="s">
        <v>801</v>
      </c>
      <c r="J513" s="19">
        <v>2018.7</v>
      </c>
      <c r="K513" s="51" t="s">
        <v>1854</v>
      </c>
      <c r="L513" s="19"/>
      <c r="M513" s="19"/>
      <c r="N513" s="19" t="s">
        <v>77</v>
      </c>
      <c r="O513" s="19"/>
      <c r="P513" s="396" t="e">
        <v>#REF!</v>
      </c>
      <c r="Q513" s="422">
        <v>42156</v>
      </c>
    </row>
    <row r="514" customHeight="1" spans="1:17">
      <c r="A514" s="391">
        <v>512</v>
      </c>
      <c r="B514" s="420" t="s">
        <v>2850</v>
      </c>
      <c r="C514" s="19" t="s">
        <v>31</v>
      </c>
      <c r="D514" s="421" t="s">
        <v>2851</v>
      </c>
      <c r="E514" s="422">
        <f>DATE(MID(D514,7,4),MID(D514,11,2),MID(D514,13,2))</f>
        <v>35124</v>
      </c>
      <c r="F514" s="423" t="s">
        <v>32</v>
      </c>
      <c r="G514" s="19">
        <v>2021.1</v>
      </c>
      <c r="H514" s="421" t="s">
        <v>44</v>
      </c>
      <c r="I514" s="423" t="s">
        <v>801</v>
      </c>
      <c r="J514" s="19">
        <v>2018.7</v>
      </c>
      <c r="K514" s="51" t="s">
        <v>1163</v>
      </c>
      <c r="L514" s="19"/>
      <c r="M514" s="19"/>
      <c r="N514" s="19" t="s">
        <v>77</v>
      </c>
      <c r="O514"/>
      <c r="P514" s="396" t="e">
        <v>#REF!</v>
      </c>
      <c r="Q514" s="422">
        <v>42186</v>
      </c>
    </row>
    <row r="515" customHeight="1" spans="1:17">
      <c r="A515" s="391">
        <v>513</v>
      </c>
      <c r="B515" s="53" t="s">
        <v>2852</v>
      </c>
      <c r="C515" s="51" t="s">
        <v>31</v>
      </c>
      <c r="D515" s="444" t="s">
        <v>2853</v>
      </c>
      <c r="E515" s="395">
        <v>32989</v>
      </c>
      <c r="F515" s="395" t="s">
        <v>32</v>
      </c>
      <c r="G515" s="394" t="s">
        <v>2057</v>
      </c>
      <c r="H515" s="436" t="s">
        <v>854</v>
      </c>
      <c r="I515" s="51" t="s">
        <v>768</v>
      </c>
      <c r="J515" s="19">
        <v>2015.7</v>
      </c>
      <c r="K515" s="51" t="s">
        <v>1854</v>
      </c>
      <c r="L515" s="391" t="s">
        <v>228</v>
      </c>
      <c r="M515" s="51" t="s">
        <v>1854</v>
      </c>
      <c r="N515" s="53" t="s">
        <v>2854</v>
      </c>
      <c r="O515"/>
    </row>
    <row r="516" customHeight="1" spans="1:17">
      <c r="A516" s="391">
        <v>514</v>
      </c>
      <c r="B516" s="53" t="s">
        <v>2855</v>
      </c>
      <c r="C516" s="51" t="s">
        <v>43</v>
      </c>
      <c r="D516" s="444" t="s">
        <v>2856</v>
      </c>
      <c r="E516" s="395">
        <v>33763</v>
      </c>
      <c r="F516" s="473" t="s">
        <v>32</v>
      </c>
      <c r="G516" s="394" t="s">
        <v>2057</v>
      </c>
      <c r="H516" s="436" t="s">
        <v>33</v>
      </c>
      <c r="I516" s="51" t="s">
        <v>768</v>
      </c>
      <c r="J516" s="19">
        <v>2015.7</v>
      </c>
      <c r="K516" s="51" t="s">
        <v>1854</v>
      </c>
      <c r="L516" s="391" t="s">
        <v>228</v>
      </c>
      <c r="M516" s="51" t="s">
        <v>1854</v>
      </c>
      <c r="N516" s="53" t="s">
        <v>2854</v>
      </c>
      <c r="O516"/>
      <c r="P516" s="396" t="e">
        <v>#REF!</v>
      </c>
      <c r="Q516" s="422">
        <v>42186</v>
      </c>
    </row>
    <row r="517" customHeight="1" spans="1:17">
      <c r="A517" s="391">
        <v>515</v>
      </c>
      <c r="B517" s="443" t="s">
        <v>2857</v>
      </c>
      <c r="C517" s="474" t="s">
        <v>31</v>
      </c>
      <c r="D517" s="444" t="s">
        <v>2858</v>
      </c>
      <c r="E517" s="445">
        <v>33951</v>
      </c>
      <c r="F517" s="53" t="s">
        <v>32</v>
      </c>
      <c r="G517" s="394" t="s">
        <v>1860</v>
      </c>
      <c r="H517" s="443" t="s">
        <v>33</v>
      </c>
      <c r="I517" s="449" t="s">
        <v>768</v>
      </c>
      <c r="J517" s="447">
        <v>2017.7</v>
      </c>
      <c r="K517" s="51" t="s">
        <v>1854</v>
      </c>
      <c r="L517" s="19"/>
      <c r="M517" s="19"/>
      <c r="N517" s="51" t="s">
        <v>2859</v>
      </c>
      <c r="O517"/>
      <c r="P517" s="396" t="e">
        <v>#REF!</v>
      </c>
      <c r="Q517" s="422">
        <v>42186</v>
      </c>
    </row>
    <row r="518" customHeight="1" spans="1:17">
      <c r="A518" s="391">
        <v>516</v>
      </c>
      <c r="B518" s="443" t="s">
        <v>2860</v>
      </c>
      <c r="C518" s="443" t="s">
        <v>31</v>
      </c>
      <c r="D518" s="444" t="s">
        <v>2861</v>
      </c>
      <c r="E518" s="445">
        <v>33653</v>
      </c>
      <c r="F518" s="53" t="s">
        <v>32</v>
      </c>
      <c r="G518" s="484" t="s">
        <v>2057</v>
      </c>
      <c r="H518" s="464" t="s">
        <v>854</v>
      </c>
      <c r="I518" s="443" t="s">
        <v>768</v>
      </c>
      <c r="J518" s="447">
        <v>2017.7</v>
      </c>
      <c r="K518" s="51" t="s">
        <v>1854</v>
      </c>
      <c r="L518" s="19"/>
      <c r="M518" s="19"/>
      <c r="N518" s="51" t="s">
        <v>2859</v>
      </c>
      <c r="O518"/>
    </row>
    <row r="519" customHeight="1" spans="1:17">
      <c r="A519" s="391">
        <v>517</v>
      </c>
      <c r="B519" s="443" t="s">
        <v>2862</v>
      </c>
      <c r="C519" s="443" t="s">
        <v>43</v>
      </c>
      <c r="D519" s="444" t="s">
        <v>2863</v>
      </c>
      <c r="E519" s="445">
        <v>34592</v>
      </c>
      <c r="F519" s="53" t="s">
        <v>32</v>
      </c>
      <c r="G519" s="394" t="s">
        <v>1860</v>
      </c>
      <c r="H519" s="443" t="s">
        <v>33</v>
      </c>
      <c r="I519" s="443" t="s">
        <v>768</v>
      </c>
      <c r="J519" s="447">
        <v>2017.7</v>
      </c>
      <c r="K519" s="51" t="s">
        <v>1854</v>
      </c>
      <c r="L519" s="19"/>
      <c r="M519" s="19"/>
      <c r="N519" s="51" t="s">
        <v>2859</v>
      </c>
    </row>
    <row r="520" customHeight="1" spans="1:17">
      <c r="A520" s="391">
        <v>518</v>
      </c>
      <c r="B520" s="443" t="s">
        <v>2864</v>
      </c>
      <c r="C520" s="443" t="s">
        <v>43</v>
      </c>
      <c r="D520" s="444" t="s">
        <v>2865</v>
      </c>
      <c r="E520" s="445">
        <v>32891</v>
      </c>
      <c r="F520" s="53" t="s">
        <v>32</v>
      </c>
      <c r="G520" s="484" t="s">
        <v>1840</v>
      </c>
      <c r="H520" s="443" t="s">
        <v>44</v>
      </c>
      <c r="I520" s="449" t="s">
        <v>768</v>
      </c>
      <c r="J520" s="447">
        <v>2017.7</v>
      </c>
      <c r="K520" s="51" t="s">
        <v>1854</v>
      </c>
      <c r="L520" s="391" t="s">
        <v>228</v>
      </c>
      <c r="M520" s="19"/>
      <c r="N520" s="51" t="s">
        <v>2859</v>
      </c>
      <c r="O520"/>
    </row>
    <row r="521" customHeight="1" spans="1:17">
      <c r="A521" s="391">
        <v>519</v>
      </c>
      <c r="B521" s="443" t="s">
        <v>2866</v>
      </c>
      <c r="C521" s="443" t="s">
        <v>43</v>
      </c>
      <c r="D521" s="444" t="s">
        <v>2867</v>
      </c>
      <c r="E521" s="445">
        <v>34996</v>
      </c>
      <c r="F521" s="53" t="s">
        <v>32</v>
      </c>
      <c r="G521" s="394" t="s">
        <v>1860</v>
      </c>
      <c r="H521" s="464" t="s">
        <v>33</v>
      </c>
      <c r="I521" s="449" t="s">
        <v>768</v>
      </c>
      <c r="J521" s="447">
        <v>2017.7</v>
      </c>
      <c r="K521" s="51" t="s">
        <v>1854</v>
      </c>
      <c r="L521" s="19"/>
      <c r="M521" s="19"/>
      <c r="N521" s="51" t="s">
        <v>2859</v>
      </c>
      <c r="O521"/>
    </row>
    <row r="522" customHeight="1" spans="1:17">
      <c r="A522" s="391">
        <v>520</v>
      </c>
      <c r="B522" s="443" t="s">
        <v>2868</v>
      </c>
      <c r="C522" s="443" t="s">
        <v>43</v>
      </c>
      <c r="D522" s="444" t="s">
        <v>2869</v>
      </c>
      <c r="E522" s="445">
        <v>34489</v>
      </c>
      <c r="F522" s="53" t="s">
        <v>32</v>
      </c>
      <c r="G522" s="394" t="s">
        <v>1860</v>
      </c>
      <c r="H522" s="464" t="s">
        <v>91</v>
      </c>
      <c r="I522" s="449" t="s">
        <v>768</v>
      </c>
      <c r="J522" s="447">
        <v>2017.7</v>
      </c>
      <c r="K522" s="51" t="s">
        <v>1854</v>
      </c>
      <c r="L522" s="19"/>
      <c r="M522" s="19"/>
      <c r="N522" s="51" t="s">
        <v>2859</v>
      </c>
    </row>
    <row r="523" customHeight="1" spans="1:17">
      <c r="A523" s="391">
        <v>521</v>
      </c>
      <c r="B523" s="443" t="s">
        <v>2870</v>
      </c>
      <c r="C523" s="443" t="s">
        <v>43</v>
      </c>
      <c r="D523" s="444" t="s">
        <v>2871</v>
      </c>
      <c r="E523" s="445">
        <v>35041</v>
      </c>
      <c r="F523" s="53" t="s">
        <v>32</v>
      </c>
      <c r="G523" s="394" t="s">
        <v>1860</v>
      </c>
      <c r="H523" s="443" t="s">
        <v>33</v>
      </c>
      <c r="I523" s="443" t="s">
        <v>768</v>
      </c>
      <c r="J523" s="447">
        <v>2017.7</v>
      </c>
      <c r="K523" s="51" t="s">
        <v>1854</v>
      </c>
      <c r="L523" s="19"/>
      <c r="M523" s="19"/>
      <c r="N523" s="51" t="s">
        <v>2859</v>
      </c>
      <c r="O523"/>
    </row>
    <row r="524" customHeight="1" spans="1:17">
      <c r="A524" s="391">
        <v>522</v>
      </c>
      <c r="B524" s="443" t="s">
        <v>2872</v>
      </c>
      <c r="C524" s="443" t="s">
        <v>43</v>
      </c>
      <c r="D524" s="444" t="s">
        <v>2873</v>
      </c>
      <c r="E524" s="445">
        <v>33635</v>
      </c>
      <c r="F524" s="53" t="s">
        <v>32</v>
      </c>
      <c r="G524" s="394" t="s">
        <v>1860</v>
      </c>
      <c r="H524" s="464" t="s">
        <v>854</v>
      </c>
      <c r="I524" s="443" t="s">
        <v>768</v>
      </c>
      <c r="J524" s="447">
        <v>2017.7</v>
      </c>
      <c r="K524" s="51" t="s">
        <v>1854</v>
      </c>
      <c r="L524" s="19"/>
      <c r="M524" s="19"/>
      <c r="N524" s="51" t="s">
        <v>2859</v>
      </c>
      <c r="O524"/>
    </row>
    <row r="525" customHeight="1" spans="1:17">
      <c r="A525" s="391">
        <v>523</v>
      </c>
      <c r="B525" s="443" t="s">
        <v>2874</v>
      </c>
      <c r="C525" s="443" t="s">
        <v>43</v>
      </c>
      <c r="D525" s="444" t="s">
        <v>2875</v>
      </c>
      <c r="E525" s="445">
        <v>34348</v>
      </c>
      <c r="F525" s="53" t="s">
        <v>32</v>
      </c>
      <c r="G525" s="394" t="s">
        <v>1860</v>
      </c>
      <c r="H525" s="464" t="s">
        <v>33</v>
      </c>
      <c r="I525" s="449" t="s">
        <v>768</v>
      </c>
      <c r="J525" s="447">
        <v>2017.7</v>
      </c>
      <c r="K525" s="51" t="s">
        <v>1854</v>
      </c>
      <c r="L525" s="19"/>
      <c r="M525" s="19"/>
      <c r="N525" s="51" t="s">
        <v>2859</v>
      </c>
      <c r="O525"/>
    </row>
    <row r="526" customHeight="1" spans="1:17">
      <c r="A526" s="391">
        <v>524</v>
      </c>
      <c r="B526" s="443" t="s">
        <v>2876</v>
      </c>
      <c r="C526" s="443" t="s">
        <v>43</v>
      </c>
      <c r="D526" s="444" t="s">
        <v>2877</v>
      </c>
      <c r="E526" s="445">
        <v>33878</v>
      </c>
      <c r="F526" s="53" t="s">
        <v>32</v>
      </c>
      <c r="G526" s="394" t="s">
        <v>1860</v>
      </c>
      <c r="H526" s="449" t="s">
        <v>854</v>
      </c>
      <c r="I526" s="449" t="s">
        <v>768</v>
      </c>
      <c r="J526" s="447">
        <v>2017.7</v>
      </c>
      <c r="K526" s="51" t="s">
        <v>1854</v>
      </c>
      <c r="L526" s="19"/>
      <c r="M526" s="19"/>
      <c r="N526" s="51" t="s">
        <v>2859</v>
      </c>
      <c r="O526"/>
    </row>
    <row r="527" customHeight="1" spans="1:17">
      <c r="A527" s="391">
        <v>525</v>
      </c>
      <c r="B527" s="443" t="s">
        <v>2878</v>
      </c>
      <c r="C527" s="443" t="s">
        <v>31</v>
      </c>
      <c r="D527" s="444" t="s">
        <v>2879</v>
      </c>
      <c r="E527" s="445">
        <v>33646</v>
      </c>
      <c r="F527" s="53" t="s">
        <v>32</v>
      </c>
      <c r="G527" s="394" t="s">
        <v>1860</v>
      </c>
      <c r="H527" s="449" t="s">
        <v>854</v>
      </c>
      <c r="I527" s="449" t="s">
        <v>768</v>
      </c>
      <c r="J527" s="447">
        <v>2017.7</v>
      </c>
      <c r="K527" s="51" t="s">
        <v>1854</v>
      </c>
      <c r="L527" s="19"/>
      <c r="M527" s="19"/>
      <c r="N527" s="51" t="s">
        <v>2859</v>
      </c>
      <c r="O527"/>
    </row>
    <row r="528" customHeight="1" spans="1:17">
      <c r="A528" s="391">
        <v>526</v>
      </c>
      <c r="B528" s="420" t="s">
        <v>2880</v>
      </c>
      <c r="C528" s="19" t="s">
        <v>31</v>
      </c>
      <c r="D528" s="421" t="s">
        <v>2881</v>
      </c>
      <c r="E528" s="422">
        <f t="shared" ref="E528:E568" si="43">DATE(MID(D528,7,4),MID(D528,11,2),MID(D528,13,2))</f>
        <v>34190</v>
      </c>
      <c r="F528" s="423" t="s">
        <v>32</v>
      </c>
      <c r="G528" s="19">
        <v>2016.7</v>
      </c>
      <c r="H528" s="421" t="s">
        <v>44</v>
      </c>
      <c r="I528" s="423" t="s">
        <v>768</v>
      </c>
      <c r="J528" s="19">
        <v>2018.7</v>
      </c>
      <c r="K528" s="51" t="s">
        <v>1854</v>
      </c>
      <c r="L528" s="19"/>
      <c r="M528" s="19"/>
      <c r="N528" s="51" t="s">
        <v>2859</v>
      </c>
      <c r="O528"/>
    </row>
    <row r="529" customHeight="1" spans="1:15">
      <c r="A529" s="391">
        <v>527</v>
      </c>
      <c r="B529" s="420" t="s">
        <v>2882</v>
      </c>
      <c r="C529" s="19" t="s">
        <v>43</v>
      </c>
      <c r="D529" s="421" t="s">
        <v>2883</v>
      </c>
      <c r="E529" s="422">
        <f t="shared" si="43"/>
        <v>35221</v>
      </c>
      <c r="F529" s="423" t="s">
        <v>32</v>
      </c>
      <c r="G529" s="19">
        <v>2017.7</v>
      </c>
      <c r="H529" s="446" t="s">
        <v>33</v>
      </c>
      <c r="I529" s="423" t="s">
        <v>768</v>
      </c>
      <c r="J529" s="19">
        <v>2018.7</v>
      </c>
      <c r="K529" s="51" t="s">
        <v>1854</v>
      </c>
      <c r="L529" s="19"/>
      <c r="M529" s="19"/>
      <c r="N529" s="51" t="s">
        <v>2859</v>
      </c>
      <c r="O529"/>
    </row>
    <row r="530" customHeight="1" spans="1:15">
      <c r="A530" s="391">
        <v>528</v>
      </c>
      <c r="B530" s="420" t="s">
        <v>2884</v>
      </c>
      <c r="C530" s="19" t="s">
        <v>31</v>
      </c>
      <c r="D530" s="421" t="s">
        <v>2885</v>
      </c>
      <c r="E530" s="422">
        <f t="shared" si="43"/>
        <v>35562</v>
      </c>
      <c r="F530" s="423" t="s">
        <v>32</v>
      </c>
      <c r="G530" s="19">
        <v>2018.7</v>
      </c>
      <c r="H530" s="421" t="s">
        <v>44</v>
      </c>
      <c r="I530" s="423" t="s">
        <v>768</v>
      </c>
      <c r="J530" s="19">
        <v>2018.7</v>
      </c>
      <c r="K530" s="51" t="s">
        <v>1854</v>
      </c>
      <c r="L530" s="19"/>
      <c r="M530" s="19"/>
      <c r="N530" s="51" t="s">
        <v>2859</v>
      </c>
      <c r="O530"/>
    </row>
    <row r="531" customHeight="1" spans="1:15">
      <c r="A531" s="391">
        <v>529</v>
      </c>
      <c r="B531" s="420" t="s">
        <v>2886</v>
      </c>
      <c r="C531" s="19" t="s">
        <v>43</v>
      </c>
      <c r="D531" s="421" t="s">
        <v>2887</v>
      </c>
      <c r="E531" s="422">
        <f t="shared" si="43"/>
        <v>35098</v>
      </c>
      <c r="F531" s="423" t="s">
        <v>32</v>
      </c>
      <c r="G531" s="19">
        <v>2018.7</v>
      </c>
      <c r="H531" s="421" t="s">
        <v>2888</v>
      </c>
      <c r="I531" s="423" t="s">
        <v>768</v>
      </c>
      <c r="J531" s="19">
        <v>2018.7</v>
      </c>
      <c r="K531" s="51" t="s">
        <v>1854</v>
      </c>
      <c r="L531" s="19"/>
      <c r="M531" s="19"/>
      <c r="N531" s="51" t="s">
        <v>2859</v>
      </c>
      <c r="O531"/>
    </row>
    <row r="532" customHeight="1" spans="1:15">
      <c r="A532" s="391">
        <v>530</v>
      </c>
      <c r="B532" s="420" t="s">
        <v>2889</v>
      </c>
      <c r="C532" s="19" t="s">
        <v>43</v>
      </c>
      <c r="D532" s="421" t="s">
        <v>2890</v>
      </c>
      <c r="E532" s="422">
        <f t="shared" si="43"/>
        <v>35170</v>
      </c>
      <c r="F532" s="423" t="s">
        <v>32</v>
      </c>
      <c r="G532" s="19">
        <v>2018.7</v>
      </c>
      <c r="H532" s="19" t="s">
        <v>2891</v>
      </c>
      <c r="I532" s="423" t="s">
        <v>1138</v>
      </c>
      <c r="J532" s="19">
        <v>2018.7</v>
      </c>
      <c r="K532" s="51" t="s">
        <v>1138</v>
      </c>
      <c r="L532" s="19"/>
      <c r="M532" s="19"/>
      <c r="N532" s="51" t="s">
        <v>2859</v>
      </c>
      <c r="O532"/>
    </row>
    <row r="533" customHeight="1" spans="1:15">
      <c r="A533" s="391">
        <v>531</v>
      </c>
      <c r="B533" s="420" t="s">
        <v>2892</v>
      </c>
      <c r="C533" s="19" t="s">
        <v>43</v>
      </c>
      <c r="D533" s="421" t="s">
        <v>2893</v>
      </c>
      <c r="E533" s="422">
        <f t="shared" si="43"/>
        <v>34756</v>
      </c>
      <c r="F533" s="423" t="s">
        <v>32</v>
      </c>
      <c r="G533" s="19">
        <v>2018.7</v>
      </c>
      <c r="H533" s="19" t="s">
        <v>161</v>
      </c>
      <c r="I533" s="423" t="s">
        <v>1138</v>
      </c>
      <c r="J533" s="19">
        <v>2018.7</v>
      </c>
      <c r="K533" s="51" t="s">
        <v>1138</v>
      </c>
      <c r="L533" s="19"/>
      <c r="M533" s="19"/>
      <c r="N533" s="51" t="s">
        <v>2859</v>
      </c>
      <c r="O533"/>
    </row>
    <row r="534" customHeight="1" spans="1:15">
      <c r="A534" s="391">
        <v>532</v>
      </c>
      <c r="B534" s="420" t="s">
        <v>2894</v>
      </c>
      <c r="C534" s="19" t="s">
        <v>43</v>
      </c>
      <c r="D534" s="421" t="s">
        <v>2895</v>
      </c>
      <c r="E534" s="422">
        <f t="shared" si="43"/>
        <v>33715</v>
      </c>
      <c r="F534" s="423" t="s">
        <v>32</v>
      </c>
      <c r="G534" s="19">
        <v>2018.7</v>
      </c>
      <c r="H534" s="19" t="s">
        <v>33</v>
      </c>
      <c r="I534" s="423" t="s">
        <v>1138</v>
      </c>
      <c r="J534" s="19">
        <v>2018.7</v>
      </c>
      <c r="K534" s="51" t="s">
        <v>1138</v>
      </c>
      <c r="L534" s="19"/>
      <c r="M534" s="19"/>
      <c r="N534" s="51" t="s">
        <v>2859</v>
      </c>
      <c r="O534"/>
    </row>
    <row r="535" customHeight="1" spans="1:15">
      <c r="A535" s="391">
        <v>533</v>
      </c>
      <c r="B535" s="420" t="s">
        <v>2896</v>
      </c>
      <c r="C535" s="19" t="s">
        <v>43</v>
      </c>
      <c r="D535" s="421" t="s">
        <v>2897</v>
      </c>
      <c r="E535" s="422">
        <f t="shared" si="43"/>
        <v>35449</v>
      </c>
      <c r="F535" s="423" t="s">
        <v>32</v>
      </c>
      <c r="G535" s="19">
        <v>2018.7</v>
      </c>
      <c r="H535" s="19" t="s">
        <v>44</v>
      </c>
      <c r="I535" s="423" t="s">
        <v>1138</v>
      </c>
      <c r="J535" s="19">
        <v>2018.7</v>
      </c>
      <c r="K535" s="51" t="s">
        <v>1138</v>
      </c>
      <c r="L535" s="19"/>
      <c r="M535" s="19"/>
      <c r="N535" s="51" t="s">
        <v>2859</v>
      </c>
      <c r="O535"/>
    </row>
    <row r="536" customHeight="1" spans="1:15">
      <c r="A536" s="391">
        <v>534</v>
      </c>
      <c r="B536" s="420" t="s">
        <v>2898</v>
      </c>
      <c r="C536" s="19" t="s">
        <v>43</v>
      </c>
      <c r="D536" s="421" t="s">
        <v>2899</v>
      </c>
      <c r="E536" s="422">
        <f t="shared" si="43"/>
        <v>34536</v>
      </c>
      <c r="F536" s="423" t="s">
        <v>97</v>
      </c>
      <c r="G536" s="19">
        <v>2018.7</v>
      </c>
      <c r="H536" s="19" t="s">
        <v>2436</v>
      </c>
      <c r="I536" s="423" t="s">
        <v>1138</v>
      </c>
      <c r="J536" s="19">
        <v>2018.7</v>
      </c>
      <c r="K536" s="51" t="s">
        <v>1138</v>
      </c>
      <c r="L536" s="19"/>
      <c r="M536" s="19"/>
      <c r="N536" s="51" t="s">
        <v>2859</v>
      </c>
      <c r="O536"/>
    </row>
    <row r="537" customHeight="1" spans="1:15">
      <c r="A537" s="391">
        <v>535</v>
      </c>
      <c r="B537" s="420" t="s">
        <v>2900</v>
      </c>
      <c r="C537" s="19" t="s">
        <v>43</v>
      </c>
      <c r="D537" s="421" t="s">
        <v>2901</v>
      </c>
      <c r="E537" s="422">
        <f t="shared" si="43"/>
        <v>34364</v>
      </c>
      <c r="F537" s="423" t="s">
        <v>97</v>
      </c>
      <c r="G537" s="19">
        <v>2017.7</v>
      </c>
      <c r="H537" s="19" t="s">
        <v>2249</v>
      </c>
      <c r="I537" s="423" t="s">
        <v>1138</v>
      </c>
      <c r="J537" s="19">
        <v>2018.7</v>
      </c>
      <c r="K537" s="51" t="s">
        <v>1138</v>
      </c>
      <c r="L537" s="19"/>
      <c r="M537" s="19"/>
      <c r="N537" s="51" t="s">
        <v>2859</v>
      </c>
      <c r="O537"/>
    </row>
    <row r="538" customHeight="1" spans="1:15">
      <c r="A538" s="391">
        <v>536</v>
      </c>
      <c r="B538" s="420" t="s">
        <v>2902</v>
      </c>
      <c r="C538" s="19" t="s">
        <v>43</v>
      </c>
      <c r="D538" s="421" t="s">
        <v>2903</v>
      </c>
      <c r="E538" s="422">
        <f t="shared" si="43"/>
        <v>35528</v>
      </c>
      <c r="F538" s="423" t="s">
        <v>97</v>
      </c>
      <c r="G538" s="19">
        <v>2018.7</v>
      </c>
      <c r="H538" s="19" t="s">
        <v>91</v>
      </c>
      <c r="I538" s="423" t="s">
        <v>1138</v>
      </c>
      <c r="J538" s="19">
        <v>2018.7</v>
      </c>
      <c r="K538" s="51" t="s">
        <v>1138</v>
      </c>
      <c r="L538" s="19"/>
      <c r="M538" s="19"/>
      <c r="N538" s="51" t="s">
        <v>2859</v>
      </c>
      <c r="O538"/>
    </row>
    <row r="539" customHeight="1" spans="1:15">
      <c r="A539" s="391">
        <v>537</v>
      </c>
      <c r="B539" s="420" t="s">
        <v>2904</v>
      </c>
      <c r="C539" s="19" t="s">
        <v>43</v>
      </c>
      <c r="D539" s="421" t="s">
        <v>2905</v>
      </c>
      <c r="E539" s="422">
        <f t="shared" si="43"/>
        <v>34615</v>
      </c>
      <c r="F539" s="423" t="s">
        <v>97</v>
      </c>
      <c r="G539" s="19">
        <v>2016.7</v>
      </c>
      <c r="H539" s="19" t="s">
        <v>2249</v>
      </c>
      <c r="I539" s="423" t="s">
        <v>1138</v>
      </c>
      <c r="J539" s="19">
        <v>2018.7</v>
      </c>
      <c r="K539" s="51" t="s">
        <v>1138</v>
      </c>
      <c r="L539" s="19"/>
      <c r="M539" s="19"/>
      <c r="N539" s="51" t="s">
        <v>2859</v>
      </c>
      <c r="O539"/>
    </row>
    <row r="540" customHeight="1" spans="1:15">
      <c r="A540" s="391">
        <v>538</v>
      </c>
      <c r="B540" s="420" t="s">
        <v>2906</v>
      </c>
      <c r="C540" s="19" t="s">
        <v>43</v>
      </c>
      <c r="D540" s="421" t="s">
        <v>2907</v>
      </c>
      <c r="E540" s="422">
        <f t="shared" si="43"/>
        <v>35558</v>
      </c>
      <c r="F540" s="423" t="s">
        <v>97</v>
      </c>
      <c r="G540" s="19">
        <v>2018.7</v>
      </c>
      <c r="H540" s="19" t="s">
        <v>2249</v>
      </c>
      <c r="I540" s="423" t="s">
        <v>1138</v>
      </c>
      <c r="J540" s="19">
        <v>2018.7</v>
      </c>
      <c r="K540" s="51" t="s">
        <v>1138</v>
      </c>
      <c r="L540" s="19"/>
      <c r="M540" s="19"/>
      <c r="N540" s="51" t="s">
        <v>2859</v>
      </c>
      <c r="O540"/>
    </row>
    <row r="541" customHeight="1" spans="1:15">
      <c r="A541" s="391">
        <v>539</v>
      </c>
      <c r="B541" s="420" t="s">
        <v>2908</v>
      </c>
      <c r="C541" s="19" t="s">
        <v>43</v>
      </c>
      <c r="D541" s="421" t="s">
        <v>2909</v>
      </c>
      <c r="E541" s="422">
        <f t="shared" si="43"/>
        <v>35189</v>
      </c>
      <c r="F541" s="423" t="s">
        <v>97</v>
      </c>
      <c r="G541" s="19">
        <v>2018.7</v>
      </c>
      <c r="H541" s="19" t="s">
        <v>2798</v>
      </c>
      <c r="I541" s="423" t="s">
        <v>1138</v>
      </c>
      <c r="J541" s="19">
        <v>2018.7</v>
      </c>
      <c r="K541" s="51" t="s">
        <v>1138</v>
      </c>
      <c r="L541" s="19"/>
      <c r="M541" s="19"/>
      <c r="N541" s="51" t="s">
        <v>2859</v>
      </c>
      <c r="O541"/>
    </row>
    <row r="542" customHeight="1" spans="1:15">
      <c r="A542" s="391">
        <v>540</v>
      </c>
      <c r="B542" s="420" t="s">
        <v>2910</v>
      </c>
      <c r="C542" s="19" t="s">
        <v>31</v>
      </c>
      <c r="D542" s="421" t="s">
        <v>2911</v>
      </c>
      <c r="E542" s="422">
        <f t="shared" si="43"/>
        <v>35379</v>
      </c>
      <c r="F542" s="423" t="s">
        <v>97</v>
      </c>
      <c r="G542" s="19">
        <v>2018.7</v>
      </c>
      <c r="H542" s="19" t="s">
        <v>2912</v>
      </c>
      <c r="I542" s="423" t="s">
        <v>1138</v>
      </c>
      <c r="J542" s="19">
        <v>2018.7</v>
      </c>
      <c r="K542" s="51" t="s">
        <v>1138</v>
      </c>
      <c r="L542" s="19"/>
      <c r="M542" s="19"/>
      <c r="N542" s="51" t="s">
        <v>2859</v>
      </c>
      <c r="O542"/>
    </row>
    <row r="543" customHeight="1" spans="1:15">
      <c r="A543" s="391">
        <v>541</v>
      </c>
      <c r="B543" s="420" t="s">
        <v>2913</v>
      </c>
      <c r="C543" s="19" t="s">
        <v>43</v>
      </c>
      <c r="D543" s="421" t="s">
        <v>2914</v>
      </c>
      <c r="E543" s="422">
        <f t="shared" si="43"/>
        <v>34180</v>
      </c>
      <c r="F543" s="423" t="s">
        <v>97</v>
      </c>
      <c r="G543" s="19">
        <v>2018.7</v>
      </c>
      <c r="H543" s="19" t="s">
        <v>2080</v>
      </c>
      <c r="I543" s="423" t="s">
        <v>1138</v>
      </c>
      <c r="J543" s="19">
        <v>2018.7</v>
      </c>
      <c r="K543" s="51" t="s">
        <v>1138</v>
      </c>
      <c r="L543" s="19"/>
      <c r="M543" s="19"/>
      <c r="N543" s="51" t="s">
        <v>2859</v>
      </c>
      <c r="O543"/>
    </row>
    <row r="544" customHeight="1" spans="1:15">
      <c r="A544" s="391">
        <v>542</v>
      </c>
      <c r="B544" s="420" t="s">
        <v>2915</v>
      </c>
      <c r="C544" s="19" t="s">
        <v>43</v>
      </c>
      <c r="D544" s="421" t="s">
        <v>2916</v>
      </c>
      <c r="E544" s="422">
        <f t="shared" si="43"/>
        <v>34975</v>
      </c>
      <c r="F544" s="423" t="s">
        <v>97</v>
      </c>
      <c r="G544" s="19">
        <v>2017.6</v>
      </c>
      <c r="H544" s="19" t="s">
        <v>2917</v>
      </c>
      <c r="I544" s="423" t="s">
        <v>1138</v>
      </c>
      <c r="J544" s="19">
        <v>2018.7</v>
      </c>
      <c r="K544" s="51" t="s">
        <v>1138</v>
      </c>
      <c r="L544" s="19"/>
      <c r="M544" s="19"/>
      <c r="N544" s="51" t="s">
        <v>2859</v>
      </c>
      <c r="O544"/>
    </row>
    <row r="545" customHeight="1" spans="1:15">
      <c r="A545" s="391">
        <v>543</v>
      </c>
      <c r="B545" s="420" t="s">
        <v>2918</v>
      </c>
      <c r="C545" s="19" t="s">
        <v>43</v>
      </c>
      <c r="D545" s="421" t="s">
        <v>2919</v>
      </c>
      <c r="E545" s="422">
        <f t="shared" si="43"/>
        <v>35748</v>
      </c>
      <c r="F545" s="423" t="s">
        <v>97</v>
      </c>
      <c r="G545" s="19">
        <v>2018.7</v>
      </c>
      <c r="H545" s="19" t="s">
        <v>2249</v>
      </c>
      <c r="I545" s="423" t="s">
        <v>2142</v>
      </c>
      <c r="J545" s="19">
        <v>2018.7</v>
      </c>
      <c r="K545" s="51" t="s">
        <v>1138</v>
      </c>
      <c r="L545" s="19"/>
      <c r="M545" s="19"/>
      <c r="N545" s="51" t="s">
        <v>2859</v>
      </c>
      <c r="O545"/>
    </row>
    <row r="546" customHeight="1" spans="1:15">
      <c r="A546" s="391">
        <v>544</v>
      </c>
      <c r="B546" s="420" t="s">
        <v>2920</v>
      </c>
      <c r="C546" s="19" t="s">
        <v>43</v>
      </c>
      <c r="D546" s="421" t="s">
        <v>2921</v>
      </c>
      <c r="E546" s="422">
        <f t="shared" si="43"/>
        <v>34391</v>
      </c>
      <c r="F546" s="423" t="s">
        <v>97</v>
      </c>
      <c r="G546" s="19">
        <v>2016.7</v>
      </c>
      <c r="H546" s="19" t="s">
        <v>2582</v>
      </c>
      <c r="I546" s="423" t="s">
        <v>1138</v>
      </c>
      <c r="J546" s="19">
        <v>2018.7</v>
      </c>
      <c r="K546" s="51" t="s">
        <v>1138</v>
      </c>
      <c r="L546" s="19"/>
      <c r="M546" s="19"/>
      <c r="N546" s="51" t="s">
        <v>2859</v>
      </c>
      <c r="O546"/>
    </row>
    <row r="547" customHeight="1" spans="1:15">
      <c r="A547" s="391">
        <v>545</v>
      </c>
      <c r="B547" s="420" t="s">
        <v>2922</v>
      </c>
      <c r="C547" s="19" t="s">
        <v>43</v>
      </c>
      <c r="D547" s="421" t="s">
        <v>2923</v>
      </c>
      <c r="E547" s="422">
        <f t="shared" si="43"/>
        <v>35485</v>
      </c>
      <c r="F547" s="423" t="s">
        <v>97</v>
      </c>
      <c r="G547" s="19">
        <v>2018.7</v>
      </c>
      <c r="H547" s="19" t="s">
        <v>1893</v>
      </c>
      <c r="I547" s="423" t="s">
        <v>1138</v>
      </c>
      <c r="J547" s="19">
        <v>2018.7</v>
      </c>
      <c r="K547" s="51" t="s">
        <v>1138</v>
      </c>
      <c r="L547" s="19"/>
      <c r="M547" s="19"/>
      <c r="N547" s="51" t="s">
        <v>2859</v>
      </c>
      <c r="O547"/>
    </row>
    <row r="548" customHeight="1" spans="1:15">
      <c r="A548" s="391">
        <v>546</v>
      </c>
      <c r="B548" s="420" t="s">
        <v>2924</v>
      </c>
      <c r="C548" s="19" t="s">
        <v>43</v>
      </c>
      <c r="D548" s="421" t="s">
        <v>2925</v>
      </c>
      <c r="E548" s="422">
        <f t="shared" si="43"/>
        <v>34535</v>
      </c>
      <c r="F548" s="423" t="s">
        <v>97</v>
      </c>
      <c r="G548" s="19">
        <v>2015.7</v>
      </c>
      <c r="H548" s="19" t="s">
        <v>2256</v>
      </c>
      <c r="I548" s="423" t="s">
        <v>1138</v>
      </c>
      <c r="J548" s="19">
        <v>2018.7</v>
      </c>
      <c r="K548" s="51" t="s">
        <v>1138</v>
      </c>
      <c r="L548" s="19"/>
      <c r="M548" s="19"/>
      <c r="N548" s="51" t="s">
        <v>2859</v>
      </c>
      <c r="O548"/>
    </row>
    <row r="549" customHeight="1" spans="1:15">
      <c r="A549" s="391">
        <v>547</v>
      </c>
      <c r="B549" s="420" t="s">
        <v>2926</v>
      </c>
      <c r="C549" s="19" t="s">
        <v>43</v>
      </c>
      <c r="D549" s="421" t="s">
        <v>2927</v>
      </c>
      <c r="E549" s="422">
        <f t="shared" si="43"/>
        <v>35690</v>
      </c>
      <c r="F549" s="423" t="s">
        <v>97</v>
      </c>
      <c r="G549" s="19">
        <v>2018.7</v>
      </c>
      <c r="H549" s="19" t="s">
        <v>2017</v>
      </c>
      <c r="I549" s="423" t="s">
        <v>1138</v>
      </c>
      <c r="J549" s="19">
        <v>2018.7</v>
      </c>
      <c r="K549" s="51" t="s">
        <v>1138</v>
      </c>
      <c r="L549" s="19"/>
      <c r="M549" s="19"/>
      <c r="N549" s="51" t="s">
        <v>2859</v>
      </c>
    </row>
    <row r="550" customHeight="1" spans="1:15">
      <c r="A550" s="391">
        <v>548</v>
      </c>
      <c r="B550" s="420" t="s">
        <v>2010</v>
      </c>
      <c r="C550" s="19" t="s">
        <v>43</v>
      </c>
      <c r="D550" s="421" t="s">
        <v>2928</v>
      </c>
      <c r="E550" s="422">
        <f t="shared" si="43"/>
        <v>34676</v>
      </c>
      <c r="F550" s="423" t="s">
        <v>97</v>
      </c>
      <c r="G550" s="19">
        <v>2016.7</v>
      </c>
      <c r="H550" s="19" t="s">
        <v>1641</v>
      </c>
      <c r="I550" s="423" t="s">
        <v>1138</v>
      </c>
      <c r="J550" s="19">
        <v>2018.7</v>
      </c>
      <c r="K550" s="51" t="s">
        <v>1138</v>
      </c>
      <c r="L550" s="19"/>
      <c r="M550" s="19"/>
      <c r="N550" s="51" t="s">
        <v>2859</v>
      </c>
      <c r="O550"/>
    </row>
    <row r="551" customHeight="1" spans="1:15">
      <c r="A551" s="391">
        <v>549</v>
      </c>
      <c r="B551" s="420" t="s">
        <v>2929</v>
      </c>
      <c r="C551" s="19" t="s">
        <v>43</v>
      </c>
      <c r="D551" s="421" t="s">
        <v>2930</v>
      </c>
      <c r="E551" s="422">
        <f t="shared" si="43"/>
        <v>35280</v>
      </c>
      <c r="F551" s="423" t="s">
        <v>97</v>
      </c>
      <c r="G551" s="19">
        <v>2018.7</v>
      </c>
      <c r="H551" s="19" t="s">
        <v>2582</v>
      </c>
      <c r="I551" s="423" t="s">
        <v>2142</v>
      </c>
      <c r="J551" s="19">
        <v>2018.7</v>
      </c>
      <c r="K551" s="51" t="s">
        <v>1138</v>
      </c>
      <c r="L551" s="19"/>
      <c r="M551" s="19"/>
      <c r="N551" s="51" t="s">
        <v>2859</v>
      </c>
      <c r="O551"/>
    </row>
    <row r="552" customHeight="1" spans="1:15">
      <c r="A552" s="391">
        <v>550</v>
      </c>
      <c r="B552" s="420" t="s">
        <v>2931</v>
      </c>
      <c r="C552" s="19" t="s">
        <v>43</v>
      </c>
      <c r="D552" s="421" t="s">
        <v>2932</v>
      </c>
      <c r="E552" s="422">
        <f t="shared" si="43"/>
        <v>35264</v>
      </c>
      <c r="F552" s="423" t="s">
        <v>97</v>
      </c>
      <c r="G552" s="19">
        <v>2018.7</v>
      </c>
      <c r="H552" s="19" t="s">
        <v>2249</v>
      </c>
      <c r="I552" s="423" t="s">
        <v>1138</v>
      </c>
      <c r="J552" s="19">
        <v>2018.7</v>
      </c>
      <c r="K552" s="51" t="s">
        <v>1138</v>
      </c>
      <c r="L552" s="19"/>
      <c r="M552" s="19"/>
      <c r="N552" s="51" t="s">
        <v>2859</v>
      </c>
      <c r="O552"/>
    </row>
    <row r="553" customHeight="1" spans="1:15">
      <c r="A553" s="391">
        <v>551</v>
      </c>
      <c r="B553" s="420" t="s">
        <v>2933</v>
      </c>
      <c r="C553" s="19" t="s">
        <v>43</v>
      </c>
      <c r="D553" s="421" t="s">
        <v>2934</v>
      </c>
      <c r="E553" s="422">
        <f t="shared" si="43"/>
        <v>35175</v>
      </c>
      <c r="F553" s="423" t="s">
        <v>97</v>
      </c>
      <c r="G553" s="19">
        <v>2018.7</v>
      </c>
      <c r="H553" s="19" t="s">
        <v>2582</v>
      </c>
      <c r="I553" s="423" t="s">
        <v>1138</v>
      </c>
      <c r="J553" s="19">
        <v>2018.7</v>
      </c>
      <c r="K553" s="51" t="s">
        <v>1138</v>
      </c>
      <c r="L553" s="19"/>
      <c r="M553" s="19"/>
      <c r="N553" s="51" t="s">
        <v>2859</v>
      </c>
      <c r="O553"/>
    </row>
    <row r="554" customHeight="1" spans="1:15">
      <c r="A554" s="391">
        <v>552</v>
      </c>
      <c r="B554" s="420" t="s">
        <v>2935</v>
      </c>
      <c r="C554" s="19" t="s">
        <v>43</v>
      </c>
      <c r="D554" s="421" t="s">
        <v>2936</v>
      </c>
      <c r="E554" s="422">
        <f t="shared" si="43"/>
        <v>35372</v>
      </c>
      <c r="F554" s="423" t="s">
        <v>97</v>
      </c>
      <c r="G554" s="19">
        <v>2018.7</v>
      </c>
      <c r="H554" s="19" t="s">
        <v>2017</v>
      </c>
      <c r="I554" s="423" t="s">
        <v>1138</v>
      </c>
      <c r="J554" s="19">
        <v>2018.7</v>
      </c>
      <c r="K554" s="51" t="s">
        <v>1138</v>
      </c>
      <c r="L554" s="19"/>
      <c r="M554" s="19"/>
      <c r="N554" s="51" t="s">
        <v>2859</v>
      </c>
      <c r="O554"/>
    </row>
    <row r="555" customHeight="1" spans="1:15">
      <c r="A555" s="391">
        <v>553</v>
      </c>
      <c r="B555" s="420" t="s">
        <v>2937</v>
      </c>
      <c r="C555" s="19" t="s">
        <v>43</v>
      </c>
      <c r="D555" s="421" t="s">
        <v>2938</v>
      </c>
      <c r="E555" s="422">
        <f t="shared" si="43"/>
        <v>35160</v>
      </c>
      <c r="F555" s="423" t="s">
        <v>97</v>
      </c>
      <c r="G555" s="19">
        <v>2018.7</v>
      </c>
      <c r="H555" s="19" t="s">
        <v>2249</v>
      </c>
      <c r="I555" s="423" t="s">
        <v>1138</v>
      </c>
      <c r="J555" s="19">
        <v>2018.7</v>
      </c>
      <c r="K555" s="51" t="s">
        <v>1138</v>
      </c>
      <c r="L555" s="19"/>
      <c r="M555" s="19"/>
      <c r="N555" s="51" t="s">
        <v>2859</v>
      </c>
      <c r="O555"/>
    </row>
    <row r="556" customHeight="1" spans="1:15">
      <c r="A556" s="391">
        <v>554</v>
      </c>
      <c r="B556" s="420" t="s">
        <v>2939</v>
      </c>
      <c r="C556" s="19" t="s">
        <v>43</v>
      </c>
      <c r="D556" s="421" t="s">
        <v>2940</v>
      </c>
      <c r="E556" s="422">
        <f t="shared" si="43"/>
        <v>35105</v>
      </c>
      <c r="F556" s="423" t="s">
        <v>97</v>
      </c>
      <c r="G556" s="19">
        <v>2018.7</v>
      </c>
      <c r="H556" s="19" t="s">
        <v>2017</v>
      </c>
      <c r="I556" s="423" t="s">
        <v>2142</v>
      </c>
      <c r="J556" s="19">
        <v>2018.7</v>
      </c>
      <c r="K556" s="51" t="s">
        <v>1138</v>
      </c>
      <c r="L556" s="19"/>
      <c r="M556" s="19"/>
      <c r="N556" s="51" t="s">
        <v>2859</v>
      </c>
      <c r="O556"/>
    </row>
    <row r="557" customHeight="1" spans="1:15">
      <c r="A557" s="391">
        <v>555</v>
      </c>
      <c r="B557" s="420" t="s">
        <v>2941</v>
      </c>
      <c r="C557" s="19" t="s">
        <v>43</v>
      </c>
      <c r="D557" s="421" t="s">
        <v>2942</v>
      </c>
      <c r="E557" s="422">
        <f t="shared" si="43"/>
        <v>35269</v>
      </c>
      <c r="F557" s="423" t="s">
        <v>97</v>
      </c>
      <c r="G557" s="19">
        <v>2018.7</v>
      </c>
      <c r="H557" s="19" t="s">
        <v>2080</v>
      </c>
      <c r="I557" s="423" t="s">
        <v>1138</v>
      </c>
      <c r="J557" s="19">
        <v>2018.7</v>
      </c>
      <c r="K557" s="51" t="s">
        <v>1138</v>
      </c>
      <c r="L557" s="19"/>
      <c r="M557" s="19"/>
      <c r="N557" s="51" t="s">
        <v>2859</v>
      </c>
      <c r="O557"/>
    </row>
    <row r="558" customHeight="1" spans="1:15">
      <c r="A558" s="391">
        <v>556</v>
      </c>
      <c r="B558" s="420" t="s">
        <v>2943</v>
      </c>
      <c r="C558" s="19" t="s">
        <v>43</v>
      </c>
      <c r="D558" s="421" t="s">
        <v>2944</v>
      </c>
      <c r="E558" s="422">
        <f t="shared" si="43"/>
        <v>34531</v>
      </c>
      <c r="F558" s="423" t="s">
        <v>97</v>
      </c>
      <c r="G558" s="19">
        <v>2018.7</v>
      </c>
      <c r="H558" s="19" t="s">
        <v>2945</v>
      </c>
      <c r="I558" s="423" t="s">
        <v>1138</v>
      </c>
      <c r="J558" s="19">
        <v>2018.7</v>
      </c>
      <c r="K558" s="51" t="s">
        <v>1138</v>
      </c>
      <c r="L558" s="19"/>
      <c r="M558" s="19"/>
      <c r="N558" s="51" t="s">
        <v>2859</v>
      </c>
      <c r="O558"/>
    </row>
    <row r="559" customHeight="1" spans="1:15">
      <c r="A559" s="391">
        <v>557</v>
      </c>
      <c r="B559" s="420" t="s">
        <v>2946</v>
      </c>
      <c r="C559" s="19" t="s">
        <v>43</v>
      </c>
      <c r="D559" s="421" t="s">
        <v>2947</v>
      </c>
      <c r="E559" s="422">
        <f t="shared" si="43"/>
        <v>35576</v>
      </c>
      <c r="F559" s="423" t="s">
        <v>97</v>
      </c>
      <c r="G559" s="19">
        <v>2018.7</v>
      </c>
      <c r="H559" s="19" t="s">
        <v>1893</v>
      </c>
      <c r="I559" s="423" t="s">
        <v>1138</v>
      </c>
      <c r="J559" s="19">
        <v>2018.7</v>
      </c>
      <c r="K559" s="51" t="s">
        <v>1138</v>
      </c>
      <c r="L559" s="19"/>
      <c r="M559" s="19"/>
      <c r="N559" s="51" t="s">
        <v>2859</v>
      </c>
      <c r="O559"/>
    </row>
    <row r="560" customHeight="1" spans="1:15">
      <c r="A560" s="391">
        <v>558</v>
      </c>
      <c r="B560" s="420" t="s">
        <v>2948</v>
      </c>
      <c r="C560" s="19" t="s">
        <v>43</v>
      </c>
      <c r="D560" s="421" t="s">
        <v>2949</v>
      </c>
      <c r="E560" s="422">
        <f t="shared" si="43"/>
        <v>34945</v>
      </c>
      <c r="F560" s="423" t="s">
        <v>97</v>
      </c>
      <c r="G560" s="19">
        <v>2018.7</v>
      </c>
      <c r="H560" s="19" t="s">
        <v>1707</v>
      </c>
      <c r="I560" s="423" t="s">
        <v>2142</v>
      </c>
      <c r="J560" s="19">
        <v>2018.7</v>
      </c>
      <c r="K560" s="51" t="s">
        <v>1138</v>
      </c>
      <c r="L560" s="19"/>
      <c r="M560" s="19"/>
      <c r="N560" s="51" t="s">
        <v>2859</v>
      </c>
      <c r="O560"/>
    </row>
    <row r="561" customHeight="1" spans="1:15">
      <c r="A561" s="391">
        <v>559</v>
      </c>
      <c r="B561" s="420" t="s">
        <v>2950</v>
      </c>
      <c r="C561" s="19" t="s">
        <v>43</v>
      </c>
      <c r="D561" s="421" t="s">
        <v>2951</v>
      </c>
      <c r="E561" s="422">
        <f t="shared" si="43"/>
        <v>35736</v>
      </c>
      <c r="F561" s="423" t="s">
        <v>97</v>
      </c>
      <c r="G561" s="19">
        <v>2018.7</v>
      </c>
      <c r="H561" s="19" t="s">
        <v>2017</v>
      </c>
      <c r="I561" s="423" t="s">
        <v>1138</v>
      </c>
      <c r="J561" s="19">
        <v>2018.7</v>
      </c>
      <c r="K561" s="51" t="s">
        <v>1138</v>
      </c>
      <c r="L561" s="19"/>
      <c r="M561" s="19"/>
      <c r="N561" s="51" t="s">
        <v>2859</v>
      </c>
      <c r="O561"/>
    </row>
    <row r="562" customHeight="1" spans="1:15">
      <c r="A562" s="391">
        <v>560</v>
      </c>
      <c r="B562" s="524" t="s">
        <v>2952</v>
      </c>
      <c r="C562" s="461" t="s">
        <v>43</v>
      </c>
      <c r="D562" s="525" t="s">
        <v>2953</v>
      </c>
      <c r="E562" s="521">
        <f t="shared" si="43"/>
        <v>34880</v>
      </c>
      <c r="F562" s="526" t="s">
        <v>97</v>
      </c>
      <c r="G562" s="461">
        <v>2018.7</v>
      </c>
      <c r="H562" s="461" t="s">
        <v>2017</v>
      </c>
      <c r="I562" s="526" t="s">
        <v>2142</v>
      </c>
      <c r="J562" s="461">
        <v>2018.7</v>
      </c>
      <c r="K562" s="482" t="s">
        <v>1138</v>
      </c>
      <c r="L562" s="461"/>
      <c r="M562" s="19"/>
      <c r="N562" s="482" t="s">
        <v>2859</v>
      </c>
      <c r="O562"/>
    </row>
    <row r="563" customHeight="1" spans="1:15">
      <c r="A563" s="391">
        <v>561</v>
      </c>
      <c r="B563" s="423" t="s">
        <v>2954</v>
      </c>
      <c r="C563" s="19" t="s">
        <v>43</v>
      </c>
      <c r="D563" s="421" t="s">
        <v>2955</v>
      </c>
      <c r="E563" s="422">
        <f t="shared" si="43"/>
        <v>35243</v>
      </c>
      <c r="F563" s="423" t="s">
        <v>97</v>
      </c>
      <c r="G563" s="19">
        <v>2018.7</v>
      </c>
      <c r="H563" s="19" t="s">
        <v>2956</v>
      </c>
      <c r="I563" s="423" t="s">
        <v>2142</v>
      </c>
      <c r="J563" s="19">
        <v>2018.7</v>
      </c>
      <c r="K563" s="51" t="s">
        <v>1138</v>
      </c>
      <c r="L563" s="19"/>
      <c r="M563" s="19"/>
      <c r="N563" s="51" t="s">
        <v>2859</v>
      </c>
      <c r="O563"/>
    </row>
    <row r="564" customHeight="1" spans="1:15">
      <c r="A564" s="391">
        <v>562</v>
      </c>
      <c r="B564" s="50" t="s">
        <v>2957</v>
      </c>
      <c r="C564" s="50" t="s">
        <v>43</v>
      </c>
      <c r="D564" s="527" t="s">
        <v>2958</v>
      </c>
      <c r="E564" s="528">
        <f t="shared" si="43"/>
        <v>34400</v>
      </c>
      <c r="F564" s="50" t="s">
        <v>32</v>
      </c>
      <c r="G564" s="50">
        <v>2018.7</v>
      </c>
      <c r="H564" s="50" t="s">
        <v>2959</v>
      </c>
      <c r="I564" s="50" t="s">
        <v>173</v>
      </c>
      <c r="J564" s="50">
        <v>2018.8</v>
      </c>
      <c r="K564" s="51" t="s">
        <v>1138</v>
      </c>
      <c r="L564" s="50"/>
      <c r="M564"/>
      <c r="N564" s="51" t="s">
        <v>2859</v>
      </c>
      <c r="O564"/>
    </row>
    <row r="565" customHeight="1" spans="1:15">
      <c r="A565" s="391">
        <v>563</v>
      </c>
      <c r="B565" s="50" t="s">
        <v>2960</v>
      </c>
      <c r="C565" s="50" t="s">
        <v>43</v>
      </c>
      <c r="D565" s="527" t="s">
        <v>2961</v>
      </c>
      <c r="E565" s="528">
        <f t="shared" si="43"/>
        <v>33587</v>
      </c>
      <c r="F565" s="50" t="s">
        <v>32</v>
      </c>
      <c r="G565" s="50">
        <v>2016.7</v>
      </c>
      <c r="H565" s="50" t="s">
        <v>44</v>
      </c>
      <c r="I565" s="50" t="s">
        <v>173</v>
      </c>
      <c r="J565" s="50">
        <v>2018.8</v>
      </c>
      <c r="K565" s="51" t="s">
        <v>1138</v>
      </c>
      <c r="L565" s="50"/>
      <c r="M565"/>
      <c r="N565" s="51" t="s">
        <v>2859</v>
      </c>
      <c r="O565"/>
    </row>
    <row r="566" customHeight="1" spans="1:15">
      <c r="A566" s="391">
        <v>564</v>
      </c>
      <c r="B566" s="50" t="s">
        <v>2962</v>
      </c>
      <c r="C566" s="50" t="s">
        <v>43</v>
      </c>
      <c r="D566" s="527" t="s">
        <v>2963</v>
      </c>
      <c r="E566" s="528">
        <f t="shared" si="43"/>
        <v>34474</v>
      </c>
      <c r="F566" s="50" t="s">
        <v>32</v>
      </c>
      <c r="G566" s="50">
        <v>2018.7</v>
      </c>
      <c r="H566" s="50" t="s">
        <v>91</v>
      </c>
      <c r="I566" s="50" t="s">
        <v>173</v>
      </c>
      <c r="J566" s="50">
        <v>2018.8</v>
      </c>
      <c r="K566" s="50" t="s">
        <v>1138</v>
      </c>
      <c r="L566" s="50"/>
      <c r="M566"/>
      <c r="N566" s="51" t="s">
        <v>2859</v>
      </c>
      <c r="O566"/>
    </row>
    <row r="567" customHeight="1" spans="1:15">
      <c r="A567" s="391">
        <v>565</v>
      </c>
      <c r="B567" s="50" t="s">
        <v>2964</v>
      </c>
      <c r="C567" s="50" t="s">
        <v>31</v>
      </c>
      <c r="D567" s="527" t="s">
        <v>2965</v>
      </c>
      <c r="E567" s="528">
        <f t="shared" si="43"/>
        <v>34325</v>
      </c>
      <c r="F567" s="529" t="s">
        <v>97</v>
      </c>
      <c r="G567" s="50">
        <v>2015.7</v>
      </c>
      <c r="H567" s="50" t="s">
        <v>1989</v>
      </c>
      <c r="I567" s="50" t="s">
        <v>2966</v>
      </c>
      <c r="J567" s="50">
        <v>2018.8</v>
      </c>
      <c r="K567" s="50" t="s">
        <v>1123</v>
      </c>
      <c r="L567" s="50"/>
      <c r="M567"/>
      <c r="N567" s="51" t="s">
        <v>914</v>
      </c>
    </row>
    <row r="568" customHeight="1" spans="1:15">
      <c r="A568" s="391">
        <v>566</v>
      </c>
      <c r="B568" s="50" t="s">
        <v>2967</v>
      </c>
      <c r="C568" s="50" t="s">
        <v>43</v>
      </c>
      <c r="D568" s="527" t="s">
        <v>2968</v>
      </c>
      <c r="E568" s="528">
        <f t="shared" si="43"/>
        <v>35623</v>
      </c>
      <c r="F568" s="529" t="s">
        <v>97</v>
      </c>
      <c r="G568" s="50">
        <v>2018.7</v>
      </c>
      <c r="H568" s="50" t="s">
        <v>2249</v>
      </c>
      <c r="I568" s="50" t="s">
        <v>1138</v>
      </c>
      <c r="J568" s="50">
        <v>2018.8</v>
      </c>
      <c r="K568" s="50" t="s">
        <v>1138</v>
      </c>
      <c r="L568" s="50"/>
      <c r="M568"/>
      <c r="N568" s="51" t="s">
        <v>2859</v>
      </c>
      <c r="O568"/>
    </row>
    <row r="569" customHeight="1" spans="1:15">
      <c r="A569" s="530"/>
      <c r="B569" s="531"/>
      <c r="C569" s="531"/>
      <c r="D569" s="532"/>
      <c r="E569" s="533"/>
      <c r="F569" s="534"/>
      <c r="G569" s="531"/>
      <c r="H569" s="531"/>
      <c r="I569" s="531"/>
      <c r="J569" s="531"/>
      <c r="K569" s="531"/>
      <c r="L569" s="531"/>
      <c r="N569" s="535"/>
    </row>
    <row r="570" customHeight="1" spans="1:15">
      <c r="A570" s="530"/>
      <c r="B570" s="531"/>
      <c r="C570" s="531"/>
      <c r="D570" s="532"/>
      <c r="E570" s="533"/>
      <c r="F570" s="534"/>
      <c r="G570" s="531"/>
      <c r="H570" s="531"/>
      <c r="I570" s="531"/>
      <c r="J570" s="531"/>
      <c r="K570" s="531"/>
      <c r="L570" s="531"/>
      <c r="N570" s="535"/>
    </row>
    <row r="571" customHeight="1" spans="1:15">
      <c r="A571" s="530"/>
      <c r="B571" s="531"/>
      <c r="C571" s="531"/>
      <c r="D571" s="532"/>
      <c r="E571" s="533"/>
      <c r="F571" s="534"/>
      <c r="G571" s="531"/>
      <c r="H571" s="531"/>
      <c r="I571" s="531"/>
      <c r="J571" s="531"/>
      <c r="K571" s="531"/>
      <c r="L571" s="531"/>
      <c r="N571" s="535"/>
    </row>
    <row r="572" customFormat="1" customHeight="1"/>
    <row r="573" customFormat="1" customHeight="1"/>
    <row r="574" customFormat="1" customHeight="1"/>
    <row r="575" customFormat="1" customHeight="1"/>
    <row r="576" customFormat="1" customHeight="1"/>
    <row r="577" customFormat="1" customHeight="1"/>
    <row r="578" customFormat="1" customHeight="1"/>
    <row r="579" customFormat="1" customHeight="1"/>
    <row r="580" customFormat="1" customHeight="1"/>
    <row r="581" customFormat="1" customHeight="1"/>
    <row r="582" customFormat="1" customHeight="1"/>
    <row r="583" customFormat="1" customHeight="1"/>
    <row r="584" customFormat="1" customHeight="1"/>
    <row r="585" customFormat="1" customHeight="1"/>
    <row r="586" customFormat="1" customHeight="1"/>
    <row r="587" s="99" customFormat="1" ht="23" customHeight="1"/>
    <row r="588" s="99" customFormat="1" customHeight="1"/>
  </sheetData>
  <autoFilter xmlns:etc="http://www.wps.cn/officeDocument/2017/etCustomData" ref="A1:O578" etc:filterBottomFollowUsedRange="0">
    <sortState ref="A1:O578">
      <sortCondition ref="A1"/>
    </sortState>
    <extLst/>
  </autoFilter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selection activeCell="B116" sqref="B116"/>
    </sheetView>
  </sheetViews>
  <sheetFormatPr defaultColWidth="9.64166666666667" defaultRowHeight="13.5"/>
  <cols>
    <col min="4" max="4" width="21.7583333333333" customWidth="1"/>
    <col min="5" max="5" width="11.5"/>
    <col min="8" max="8" width="26.2583333333333" customWidth="1"/>
    <col min="9" max="9" width="14.375" customWidth="1"/>
    <col min="14" max="14" width="10.375" customWidth="1"/>
    <col min="15" max="15" width="14.2583333333333" customWidth="1"/>
    <col min="17" max="17" width="9.375"/>
  </cols>
  <sheetData>
    <row r="1" ht="18" customHeight="1" spans="1:17">
      <c r="A1" s="17"/>
      <c r="B1" s="17"/>
      <c r="C1" s="17"/>
      <c r="D1" s="390"/>
    </row>
    <row r="2" ht="18" customHeight="1" spans="1:17">
      <c r="A2" s="391">
        <v>61</v>
      </c>
      <c r="B2" s="51" t="s">
        <v>2969</v>
      </c>
      <c r="C2" s="51" t="s">
        <v>31</v>
      </c>
      <c r="D2" s="392" t="s">
        <v>2970</v>
      </c>
      <c r="E2" s="393">
        <v>27006</v>
      </c>
      <c r="F2" s="22"/>
      <c r="G2" s="394"/>
      <c r="H2" s="395"/>
      <c r="I2" s="51"/>
      <c r="J2" s="51">
        <v>2012.4</v>
      </c>
      <c r="K2" s="51"/>
      <c r="L2" s="53" t="s">
        <v>948</v>
      </c>
      <c r="M2" s="51" t="s">
        <v>1201</v>
      </c>
      <c r="N2" s="51" t="s">
        <v>2971</v>
      </c>
      <c r="O2" s="19"/>
      <c r="P2" s="396">
        <f>2015-MID(县医院聘用人员!D76,7,4)</f>
        <v>36</v>
      </c>
      <c r="Q2" s="397">
        <v>36708</v>
      </c>
    </row>
    <row r="3" ht="18" customHeight="1" spans="1:17">
      <c r="A3" s="17"/>
      <c r="B3" s="17"/>
      <c r="C3" s="17"/>
      <c r="D3" s="390"/>
    </row>
    <row r="4" s="99" customFormat="1" ht="18" customHeight="1" spans="1:17">
      <c r="A4" s="398">
        <v>312</v>
      </c>
      <c r="B4" s="47" t="s">
        <v>2972</v>
      </c>
      <c r="C4" s="47" t="s">
        <v>43</v>
      </c>
      <c r="D4" s="399" t="s">
        <v>2973</v>
      </c>
      <c r="E4" s="400">
        <v>23588</v>
      </c>
      <c r="F4" s="400" t="s">
        <v>97</v>
      </c>
      <c r="G4" s="401" t="s">
        <v>2974</v>
      </c>
      <c r="H4" s="49" t="s">
        <v>33</v>
      </c>
      <c r="I4" s="47" t="s">
        <v>768</v>
      </c>
      <c r="J4" s="402">
        <v>2003.4</v>
      </c>
      <c r="K4" s="47" t="s">
        <v>1854</v>
      </c>
      <c r="L4" s="47" t="s">
        <v>36</v>
      </c>
      <c r="M4" s="47" t="s">
        <v>1854</v>
      </c>
      <c r="N4" s="47" t="s">
        <v>1304</v>
      </c>
      <c r="O4" s="403" t="s">
        <v>2975</v>
      </c>
    </row>
    <row r="5" s="99" customFormat="1" ht="18" customHeight="1" spans="1:17">
      <c r="A5" s="398">
        <v>421</v>
      </c>
      <c r="B5" s="193" t="s">
        <v>2976</v>
      </c>
      <c r="C5" s="47" t="s">
        <v>43</v>
      </c>
      <c r="D5" s="399" t="s">
        <v>2977</v>
      </c>
      <c r="E5" s="400">
        <v>32449</v>
      </c>
      <c r="F5" s="49" t="s">
        <v>464</v>
      </c>
      <c r="G5" s="401" t="s">
        <v>2057</v>
      </c>
      <c r="H5" s="49" t="s">
        <v>33</v>
      </c>
      <c r="I5" s="47" t="s">
        <v>768</v>
      </c>
      <c r="J5" s="404">
        <v>2016.6</v>
      </c>
      <c r="K5" s="47" t="s">
        <v>1854</v>
      </c>
      <c r="L5" s="49" t="s">
        <v>228</v>
      </c>
      <c r="M5" s="47" t="s">
        <v>1138</v>
      </c>
      <c r="N5" s="47" t="s">
        <v>66</v>
      </c>
      <c r="O5" s="403" t="s">
        <v>2975</v>
      </c>
    </row>
    <row r="6" s="99" customFormat="1" ht="18" customHeight="1" spans="1:17">
      <c r="A6" s="398">
        <v>380</v>
      </c>
      <c r="B6" s="47" t="s">
        <v>2617</v>
      </c>
      <c r="C6" s="47" t="s">
        <v>43</v>
      </c>
      <c r="D6" s="399" t="s">
        <v>2978</v>
      </c>
      <c r="E6" s="405">
        <v>34239</v>
      </c>
      <c r="F6" s="406" t="s">
        <v>97</v>
      </c>
      <c r="G6" s="401" t="s">
        <v>117</v>
      </c>
      <c r="H6" s="400" t="s">
        <v>69</v>
      </c>
      <c r="I6" s="47" t="s">
        <v>173</v>
      </c>
      <c r="J6" s="407" t="s">
        <v>579</v>
      </c>
      <c r="K6" s="404" t="s">
        <v>1138</v>
      </c>
      <c r="L6" s="49" t="s">
        <v>1212</v>
      </c>
      <c r="M6" s="47" t="s">
        <v>1138</v>
      </c>
      <c r="N6" s="49" t="s">
        <v>168</v>
      </c>
      <c r="O6" s="403" t="s">
        <v>2975</v>
      </c>
    </row>
    <row r="7" s="99" customFormat="1" ht="18" customHeight="1" spans="1:17">
      <c r="A7" s="398">
        <v>240</v>
      </c>
      <c r="B7" s="49" t="s">
        <v>2979</v>
      </c>
      <c r="C7" s="47" t="s">
        <v>43</v>
      </c>
      <c r="D7" s="408" t="s">
        <v>2980</v>
      </c>
      <c r="E7" s="400">
        <v>32676</v>
      </c>
      <c r="F7" s="400" t="s">
        <v>32</v>
      </c>
      <c r="G7" s="401" t="s">
        <v>2057</v>
      </c>
      <c r="H7" s="406" t="s">
        <v>854</v>
      </c>
      <c r="I7" s="47" t="s">
        <v>768</v>
      </c>
      <c r="J7" s="403">
        <v>2015.7</v>
      </c>
      <c r="K7" s="403" t="s">
        <v>1854</v>
      </c>
      <c r="L7" s="398"/>
      <c r="M7" s="47" t="s">
        <v>1854</v>
      </c>
      <c r="N7" s="49" t="s">
        <v>121</v>
      </c>
      <c r="O7" s="403" t="s">
        <v>2981</v>
      </c>
      <c r="P7" s="409">
        <f>2015-MID(县医院聘用人员!D403,7,4)</f>
        <v>25</v>
      </c>
      <c r="Q7" s="410"/>
    </row>
    <row r="8" ht="18" customHeight="1" spans="1:17">
      <c r="A8" s="17"/>
    </row>
    <row r="9" s="99" customFormat="1" ht="18" customHeight="1" spans="1:17">
      <c r="A9" s="398"/>
      <c r="B9" s="411" t="s">
        <v>2982</v>
      </c>
      <c r="C9" s="403" t="s">
        <v>43</v>
      </c>
      <c r="D9" s="412" t="s">
        <v>2983</v>
      </c>
      <c r="E9" s="413">
        <f t="shared" ref="E9:E15" si="0">DATE(MID(D9,7,4),MID(D9,11,2),MID(D9,13,2))</f>
        <v>34888</v>
      </c>
      <c r="F9" s="414" t="s">
        <v>97</v>
      </c>
      <c r="G9" s="403">
        <v>2018.7</v>
      </c>
      <c r="H9" s="403" t="s">
        <v>2017</v>
      </c>
      <c r="I9" s="414" t="s">
        <v>1138</v>
      </c>
      <c r="J9" s="403">
        <v>2018.7</v>
      </c>
      <c r="K9" s="47" t="s">
        <v>1138</v>
      </c>
      <c r="L9" s="403"/>
      <c r="M9" s="403"/>
      <c r="N9" s="47" t="s">
        <v>2859</v>
      </c>
      <c r="O9" s="403" t="s">
        <v>2984</v>
      </c>
    </row>
    <row r="10" s="99" customFormat="1" ht="18" customHeight="1" spans="1:17">
      <c r="A10" s="398"/>
      <c r="B10" s="406" t="s">
        <v>2985</v>
      </c>
      <c r="C10" s="406" t="s">
        <v>43</v>
      </c>
      <c r="D10" s="415" t="s">
        <v>2986</v>
      </c>
      <c r="E10" s="416">
        <v>33003</v>
      </c>
      <c r="F10" s="406" t="s">
        <v>32</v>
      </c>
      <c r="G10" s="401" t="s">
        <v>1857</v>
      </c>
      <c r="H10" s="406" t="s">
        <v>2987</v>
      </c>
      <c r="I10" s="406" t="s">
        <v>768</v>
      </c>
      <c r="J10" s="403">
        <v>2013.7</v>
      </c>
      <c r="K10" s="47" t="s">
        <v>1854</v>
      </c>
      <c r="L10" s="398" t="s">
        <v>228</v>
      </c>
      <c r="M10" s="47" t="s">
        <v>1854</v>
      </c>
      <c r="N10" s="49" t="s">
        <v>121</v>
      </c>
      <c r="O10" s="403" t="s">
        <v>2984</v>
      </c>
      <c r="P10" s="409">
        <f>2015-MID(县医院聘用人员!D263,7,4)</f>
        <v>31</v>
      </c>
      <c r="Q10" s="410"/>
    </row>
    <row r="11" s="99" customFormat="1" ht="18" customHeight="1" spans="1:17">
      <c r="A11" s="398"/>
      <c r="B11" s="47" t="s">
        <v>2475</v>
      </c>
      <c r="C11" s="47" t="s">
        <v>43</v>
      </c>
      <c r="D11" s="399" t="s">
        <v>2988</v>
      </c>
      <c r="E11" s="400">
        <v>26265</v>
      </c>
      <c r="F11" s="406" t="s">
        <v>97</v>
      </c>
      <c r="G11" s="401" t="s">
        <v>1868</v>
      </c>
      <c r="H11" s="406" t="s">
        <v>223</v>
      </c>
      <c r="I11" s="47" t="s">
        <v>173</v>
      </c>
      <c r="J11" s="417">
        <v>1997.9</v>
      </c>
      <c r="K11" s="47" t="s">
        <v>1138</v>
      </c>
      <c r="L11" s="49" t="s">
        <v>496</v>
      </c>
      <c r="M11" s="47" t="s">
        <v>1138</v>
      </c>
      <c r="N11" s="47" t="s">
        <v>2590</v>
      </c>
      <c r="O11" s="403" t="s">
        <v>2989</v>
      </c>
      <c r="P11" s="409">
        <f>2015-MID(县医院聘用人员!D395,7,4)</f>
        <v>23</v>
      </c>
      <c r="Q11" s="418"/>
    </row>
    <row r="12" s="99" customFormat="1" ht="18" customHeight="1" spans="1:17">
      <c r="A12" s="398"/>
      <c r="B12" s="193" t="s">
        <v>2990</v>
      </c>
      <c r="C12" s="406" t="s">
        <v>43</v>
      </c>
      <c r="D12" s="415" t="s">
        <v>2991</v>
      </c>
      <c r="E12" s="416">
        <v>33489</v>
      </c>
      <c r="F12" s="406" t="s">
        <v>32</v>
      </c>
      <c r="G12" s="401" t="s">
        <v>2091</v>
      </c>
      <c r="H12" s="49" t="s">
        <v>626</v>
      </c>
      <c r="I12" s="406" t="s">
        <v>768</v>
      </c>
      <c r="J12" s="47">
        <v>2014.7</v>
      </c>
      <c r="K12" s="47" t="s">
        <v>1854</v>
      </c>
      <c r="L12" s="47" t="s">
        <v>228</v>
      </c>
      <c r="M12" s="47" t="s">
        <v>1854</v>
      </c>
      <c r="N12" s="49" t="s">
        <v>258</v>
      </c>
      <c r="O12" s="403" t="s">
        <v>2992</v>
      </c>
      <c r="P12" s="419">
        <f>2015-MID(县医院聘用人员!D424,7,4)</f>
        <v>26</v>
      </c>
      <c r="Q12" s="413">
        <v>42186</v>
      </c>
    </row>
    <row r="13" ht="18" customHeight="1" spans="1:17">
      <c r="A13" s="391"/>
      <c r="B13" s="411" t="s">
        <v>2993</v>
      </c>
      <c r="C13" s="403" t="s">
        <v>43</v>
      </c>
      <c r="D13" s="412" t="s">
        <v>2994</v>
      </c>
      <c r="E13" s="413">
        <f t="shared" si="0"/>
        <v>33809</v>
      </c>
      <c r="F13" s="414" t="s">
        <v>32</v>
      </c>
      <c r="G13" s="403">
        <v>2015.6</v>
      </c>
      <c r="H13" s="403" t="s">
        <v>2995</v>
      </c>
      <c r="I13" s="414" t="s">
        <v>1138</v>
      </c>
      <c r="J13" s="403">
        <v>2018.7</v>
      </c>
      <c r="K13" s="47" t="s">
        <v>1138</v>
      </c>
      <c r="L13" s="403"/>
      <c r="M13" s="403"/>
      <c r="N13" s="47" t="s">
        <v>57</v>
      </c>
      <c r="O13" s="403" t="s">
        <v>2992</v>
      </c>
    </row>
    <row r="14" s="99" customFormat="1" ht="18" customHeight="1" spans="1:17">
      <c r="A14" s="398"/>
      <c r="B14" s="411" t="s">
        <v>823</v>
      </c>
      <c r="C14" s="403" t="s">
        <v>31</v>
      </c>
      <c r="D14" s="412" t="s">
        <v>2996</v>
      </c>
      <c r="E14" s="413">
        <f t="shared" si="0"/>
        <v>33126</v>
      </c>
      <c r="F14" s="414" t="s">
        <v>32</v>
      </c>
      <c r="G14" s="403">
        <v>2015.7</v>
      </c>
      <c r="H14" s="406" t="s">
        <v>91</v>
      </c>
      <c r="I14" s="414" t="s">
        <v>768</v>
      </c>
      <c r="J14" s="403">
        <v>2018.7</v>
      </c>
      <c r="K14" s="47" t="s">
        <v>1854</v>
      </c>
      <c r="L14" s="403"/>
      <c r="M14" s="403"/>
      <c r="N14" s="47" t="s">
        <v>2859</v>
      </c>
      <c r="O14" s="403" t="s">
        <v>2997</v>
      </c>
    </row>
    <row r="15" ht="18" customHeight="1" spans="1:17">
      <c r="A15" s="391"/>
      <c r="B15" s="420" t="s">
        <v>2998</v>
      </c>
      <c r="C15" s="19" t="s">
        <v>43</v>
      </c>
      <c r="D15" s="421" t="s">
        <v>2999</v>
      </c>
      <c r="E15" s="422">
        <f t="shared" si="0"/>
        <v>34628</v>
      </c>
      <c r="F15" s="423" t="s">
        <v>97</v>
      </c>
      <c r="G15" s="19">
        <v>2015.7</v>
      </c>
      <c r="H15" s="19" t="s">
        <v>2249</v>
      </c>
      <c r="I15" s="423" t="s">
        <v>1080</v>
      </c>
      <c r="J15" s="19">
        <v>2018.7</v>
      </c>
      <c r="K15" s="51" t="s">
        <v>1163</v>
      </c>
      <c r="L15" s="19"/>
      <c r="M15" s="19"/>
      <c r="N15" s="19" t="s">
        <v>592</v>
      </c>
      <c r="O15" s="19" t="s">
        <v>2997</v>
      </c>
    </row>
    <row r="16" s="99" customFormat="1" ht="18" customHeight="1"/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4"/>
  <sheetViews>
    <sheetView tabSelected="1" zoomScale="90" zoomScaleNormal="90" topLeftCell="B1" workbookViewId="0">
      <selection activeCell="H4" sqref="H4"/>
    </sheetView>
  </sheetViews>
  <sheetFormatPr defaultColWidth="9.64166666666667" defaultRowHeight="12" outlineLevelCol="4"/>
  <cols>
    <col min="1" max="1" width="5.55833333333333" style="362" customWidth="1"/>
    <col min="2" max="2" width="7.225" style="362" customWidth="1"/>
    <col min="3" max="3" width="18.1916666666667" style="362" customWidth="1"/>
    <col min="4" max="4" width="17.5" style="362" customWidth="1"/>
    <col min="5" max="5" width="30.1416666666667" style="362" customWidth="1"/>
    <col min="6" max="16364" width="9" style="362"/>
    <col min="16365" max="16384" width="9.64166666666667" style="362"/>
  </cols>
  <sheetData>
    <row r="1" ht="48" customHeight="1" spans="1:5">
      <c r="A1" s="363" t="s">
        <v>3000</v>
      </c>
      <c r="B1" s="363"/>
      <c r="C1" s="363"/>
      <c r="D1" s="363"/>
      <c r="E1" s="363"/>
    </row>
    <row r="2" s="355" customFormat="1" ht="18" customHeight="1" spans="1:5">
      <c r="A2" s="364" t="s">
        <v>1613</v>
      </c>
      <c r="B2" s="365" t="s">
        <v>4</v>
      </c>
      <c r="C2" s="365" t="s">
        <v>3001</v>
      </c>
      <c r="D2" s="365" t="s">
        <v>1620</v>
      </c>
      <c r="E2" s="365"/>
    </row>
    <row r="3" s="355" customFormat="1" ht="15" customHeight="1" spans="1:5">
      <c r="A3" s="366"/>
      <c r="B3" s="365"/>
      <c r="C3" s="365"/>
      <c r="D3" s="365"/>
      <c r="E3" s="365" t="s">
        <v>1621</v>
      </c>
    </row>
    <row r="4" s="355" customFormat="1" ht="15" customHeight="1" spans="1:5">
      <c r="A4" s="366"/>
      <c r="B4" s="365"/>
      <c r="C4" s="365"/>
      <c r="D4" s="365"/>
      <c r="E4" s="365"/>
    </row>
    <row r="5" s="355" customFormat="1" ht="17" customHeight="1" spans="1:5">
      <c r="A5" s="320">
        <v>1</v>
      </c>
      <c r="B5" s="133" t="s">
        <v>983</v>
      </c>
      <c r="C5" s="133" t="s">
        <v>988</v>
      </c>
      <c r="D5" s="133"/>
      <c r="E5" s="367" t="s">
        <v>3002</v>
      </c>
    </row>
    <row r="6" s="355" customFormat="1" ht="17" customHeight="1" spans="1:5">
      <c r="A6" s="320">
        <v>2</v>
      </c>
      <c r="B6" s="133" t="s">
        <v>995</v>
      </c>
      <c r="C6" s="133" t="s">
        <v>3003</v>
      </c>
      <c r="D6" s="133"/>
      <c r="E6" s="367" t="s">
        <v>1599</v>
      </c>
    </row>
    <row r="7" s="355" customFormat="1" ht="18" customHeight="1" spans="1:5">
      <c r="A7" s="320">
        <v>3</v>
      </c>
      <c r="B7" s="133" t="s">
        <v>993</v>
      </c>
      <c r="C7" s="133" t="s">
        <v>3004</v>
      </c>
      <c r="D7" s="133"/>
      <c r="E7" s="367" t="s">
        <v>3005</v>
      </c>
    </row>
    <row r="8" s="355" customFormat="1" ht="18" customHeight="1" spans="1:5">
      <c r="A8" s="320">
        <v>4</v>
      </c>
      <c r="B8" s="368" t="s">
        <v>266</v>
      </c>
      <c r="C8" s="368" t="s">
        <v>3006</v>
      </c>
      <c r="D8" s="368" t="s">
        <v>79</v>
      </c>
      <c r="E8" s="368" t="s">
        <v>3007</v>
      </c>
    </row>
    <row r="9" customFormat="1" ht="18" customHeight="1" spans="1:5">
      <c r="A9" s="320"/>
      <c r="B9" s="368" t="s">
        <v>3008</v>
      </c>
      <c r="C9" s="368" t="s">
        <v>3006</v>
      </c>
      <c r="D9" s="368"/>
      <c r="E9" s="368" t="s">
        <v>3007</v>
      </c>
    </row>
    <row r="10" s="355" customFormat="1" ht="18" customHeight="1" spans="1:5">
      <c r="A10" s="320">
        <v>5</v>
      </c>
      <c r="B10" s="133" t="s">
        <v>978</v>
      </c>
      <c r="C10" s="133"/>
      <c r="D10" s="133" t="s">
        <v>3009</v>
      </c>
      <c r="E10" s="367"/>
    </row>
    <row r="11" s="355" customFormat="1" ht="18" customHeight="1" spans="1:5">
      <c r="A11" s="320">
        <v>6</v>
      </c>
      <c r="B11" s="133" t="s">
        <v>648</v>
      </c>
      <c r="C11" s="144" t="s">
        <v>3010</v>
      </c>
      <c r="D11" s="133" t="s">
        <v>915</v>
      </c>
      <c r="E11" s="367" t="s">
        <v>3011</v>
      </c>
    </row>
    <row r="12" s="355" customFormat="1" ht="18" customHeight="1" spans="1:5">
      <c r="A12" s="320">
        <v>7</v>
      </c>
      <c r="B12" s="144" t="s">
        <v>2704</v>
      </c>
      <c r="C12" s="144" t="s">
        <v>3012</v>
      </c>
      <c r="D12" s="144" t="s">
        <v>154</v>
      </c>
      <c r="E12" s="367" t="s">
        <v>3011</v>
      </c>
    </row>
    <row r="13" s="355" customFormat="1" ht="18" customHeight="1" spans="1:5">
      <c r="A13" s="320">
        <v>8</v>
      </c>
      <c r="B13" s="144" t="s">
        <v>1981</v>
      </c>
      <c r="C13" s="144"/>
      <c r="D13" s="133" t="s">
        <v>894</v>
      </c>
      <c r="E13" s="367" t="s">
        <v>3011</v>
      </c>
    </row>
    <row r="14" s="355" customFormat="1" ht="18" customHeight="1" spans="1:5">
      <c r="A14" s="320">
        <v>9</v>
      </c>
      <c r="B14" s="133" t="s">
        <v>873</v>
      </c>
      <c r="C14" s="133" t="s">
        <v>3013</v>
      </c>
      <c r="D14" s="133" t="s">
        <v>876</v>
      </c>
      <c r="E14" s="133" t="s">
        <v>3014</v>
      </c>
    </row>
    <row r="15" s="355" customFormat="1" ht="18" customHeight="1" spans="1:5">
      <c r="A15" s="320">
        <v>10</v>
      </c>
      <c r="B15" s="133" t="s">
        <v>896</v>
      </c>
      <c r="C15" s="133" t="s">
        <v>3010</v>
      </c>
      <c r="D15" s="133" t="s">
        <v>882</v>
      </c>
      <c r="E15" s="144" t="s">
        <v>3015</v>
      </c>
    </row>
    <row r="16" s="355" customFormat="1" ht="18" customHeight="1" spans="1:5">
      <c r="A16" s="320">
        <v>11</v>
      </c>
      <c r="B16" s="133" t="s">
        <v>867</v>
      </c>
      <c r="C16" s="133" t="s">
        <v>3010</v>
      </c>
      <c r="D16" s="133" t="s">
        <v>871</v>
      </c>
      <c r="E16" s="144" t="s">
        <v>3015</v>
      </c>
    </row>
    <row r="17" s="355" customFormat="1" ht="18" customHeight="1" spans="1:5">
      <c r="A17" s="320">
        <v>12</v>
      </c>
      <c r="B17" s="133" t="s">
        <v>2754</v>
      </c>
      <c r="C17" s="133" t="s">
        <v>3012</v>
      </c>
      <c r="D17" s="144" t="s">
        <v>154</v>
      </c>
      <c r="E17" s="144" t="s">
        <v>3015</v>
      </c>
    </row>
    <row r="18" s="355" customFormat="1" ht="18" customHeight="1" spans="1:5">
      <c r="A18" s="320">
        <v>13</v>
      </c>
      <c r="B18" s="133" t="s">
        <v>3016</v>
      </c>
      <c r="C18" s="144"/>
      <c r="D18" s="133" t="s">
        <v>1875</v>
      </c>
      <c r="E18" s="144" t="s">
        <v>3015</v>
      </c>
    </row>
    <row r="19" s="355" customFormat="1" ht="18" customHeight="1" spans="1:5">
      <c r="A19" s="320">
        <v>14</v>
      </c>
      <c r="B19" s="133" t="s">
        <v>1838</v>
      </c>
      <c r="C19" s="144"/>
      <c r="D19" s="133" t="s">
        <v>1843</v>
      </c>
      <c r="E19" s="144" t="s">
        <v>3015</v>
      </c>
    </row>
    <row r="20" s="355" customFormat="1" ht="18" customHeight="1" spans="1:5">
      <c r="A20" s="320">
        <v>15</v>
      </c>
      <c r="B20" s="133" t="s">
        <v>2028</v>
      </c>
      <c r="C20" s="144"/>
      <c r="D20" s="144"/>
      <c r="E20" s="144" t="s">
        <v>3015</v>
      </c>
    </row>
    <row r="21" s="355" customFormat="1" ht="18" customHeight="1" spans="1:5">
      <c r="A21" s="320">
        <v>16</v>
      </c>
      <c r="B21" s="144" t="s">
        <v>2036</v>
      </c>
      <c r="C21" s="111"/>
      <c r="D21" s="144"/>
      <c r="E21" s="144" t="s">
        <v>3015</v>
      </c>
    </row>
    <row r="22" s="355" customFormat="1" ht="18" customHeight="1" spans="1:5">
      <c r="A22" s="320">
        <v>17</v>
      </c>
      <c r="B22" s="144" t="s">
        <v>2964</v>
      </c>
      <c r="C22" s="144"/>
      <c r="D22" s="144" t="s">
        <v>1875</v>
      </c>
      <c r="E22" s="144" t="s">
        <v>3015</v>
      </c>
    </row>
    <row r="23" s="355" customFormat="1" ht="18" customHeight="1" spans="1:5">
      <c r="A23" s="320">
        <v>18</v>
      </c>
      <c r="B23" s="144" t="s">
        <v>2418</v>
      </c>
      <c r="C23" s="144"/>
      <c r="D23" s="133" t="s">
        <v>154</v>
      </c>
      <c r="E23" s="144" t="s">
        <v>3015</v>
      </c>
    </row>
    <row r="24" s="355" customFormat="1" ht="18" customHeight="1" spans="1:5">
      <c r="A24" s="320">
        <v>19</v>
      </c>
      <c r="B24" s="133" t="s">
        <v>970</v>
      </c>
      <c r="C24" s="144"/>
      <c r="D24" s="144" t="s">
        <v>948</v>
      </c>
      <c r="E24" s="144" t="s">
        <v>3015</v>
      </c>
    </row>
    <row r="25" s="355" customFormat="1" ht="18" customHeight="1" spans="1:5">
      <c r="A25" s="320">
        <v>20</v>
      </c>
      <c r="B25" s="133" t="s">
        <v>184</v>
      </c>
      <c r="C25" s="144"/>
      <c r="D25" s="133" t="s">
        <v>154</v>
      </c>
      <c r="E25" s="144" t="s">
        <v>3015</v>
      </c>
    </row>
    <row r="26" s="355" customFormat="1" ht="18" customHeight="1" spans="1:5">
      <c r="A26" s="320">
        <v>21</v>
      </c>
      <c r="B26" s="133" t="s">
        <v>380</v>
      </c>
      <c r="C26" s="144" t="s">
        <v>3010</v>
      </c>
      <c r="D26" s="133" t="s">
        <v>47</v>
      </c>
      <c r="E26" s="133" t="s">
        <v>3017</v>
      </c>
    </row>
    <row r="27" s="355" customFormat="1" ht="18" customHeight="1" spans="1:5">
      <c r="A27" s="320">
        <v>22</v>
      </c>
      <c r="B27" s="133" t="s">
        <v>602</v>
      </c>
      <c r="C27" s="144" t="s">
        <v>3012</v>
      </c>
      <c r="D27" s="133" t="s">
        <v>36</v>
      </c>
      <c r="E27" s="133" t="s">
        <v>3017</v>
      </c>
    </row>
    <row r="28" s="355" customFormat="1" ht="18" customHeight="1" spans="1:5">
      <c r="A28" s="320">
        <v>23</v>
      </c>
      <c r="B28" s="133" t="s">
        <v>3018</v>
      </c>
      <c r="C28" s="144"/>
      <c r="D28" s="133" t="s">
        <v>1875</v>
      </c>
      <c r="E28" s="133" t="s">
        <v>3017</v>
      </c>
    </row>
    <row r="29" s="111" customFormat="1" ht="20" customHeight="1" spans="1:5">
      <c r="A29" s="320">
        <v>24</v>
      </c>
      <c r="B29" s="369" t="s">
        <v>3019</v>
      </c>
      <c r="D29" s="369"/>
      <c r="E29" s="370" t="s">
        <v>3017</v>
      </c>
    </row>
    <row r="30" s="111" customFormat="1" ht="20" customHeight="1" spans="1:5">
      <c r="A30" s="320">
        <v>25</v>
      </c>
      <c r="B30" s="369" t="s">
        <v>3020</v>
      </c>
      <c r="C30" s="369"/>
      <c r="D30" s="371" t="s">
        <v>228</v>
      </c>
      <c r="E30" s="370" t="s">
        <v>3017</v>
      </c>
    </row>
    <row r="31" s="355" customFormat="1" ht="18" customHeight="1" spans="1:5">
      <c r="A31" s="320">
        <v>26</v>
      </c>
      <c r="B31" s="133" t="s">
        <v>430</v>
      </c>
      <c r="C31" s="133" t="s">
        <v>3010</v>
      </c>
      <c r="D31" s="133" t="s">
        <v>148</v>
      </c>
      <c r="E31" s="133" t="s">
        <v>1330</v>
      </c>
    </row>
    <row r="32" s="355" customFormat="1" ht="18" customHeight="1" spans="1:5">
      <c r="A32" s="320">
        <v>27</v>
      </c>
      <c r="B32" s="144" t="s">
        <v>1855</v>
      </c>
      <c r="C32" s="144"/>
      <c r="D32" s="133" t="s">
        <v>154</v>
      </c>
      <c r="E32" s="133" t="s">
        <v>1330</v>
      </c>
    </row>
    <row r="33" s="355" customFormat="1" ht="18" customHeight="1" spans="1:5">
      <c r="A33" s="320">
        <v>28</v>
      </c>
      <c r="B33" s="133" t="s">
        <v>395</v>
      </c>
      <c r="C33" s="133" t="s">
        <v>3021</v>
      </c>
      <c r="D33" s="133" t="s">
        <v>148</v>
      </c>
      <c r="E33" s="133" t="s">
        <v>3022</v>
      </c>
    </row>
    <row r="34" s="355" customFormat="1" ht="18" customHeight="1" spans="1:5">
      <c r="A34" s="320">
        <v>29</v>
      </c>
      <c r="B34" s="144" t="s">
        <v>1858</v>
      </c>
      <c r="C34" s="144"/>
      <c r="D34" s="133" t="s">
        <v>79</v>
      </c>
      <c r="E34" s="133" t="s">
        <v>3022</v>
      </c>
    </row>
    <row r="35" s="355" customFormat="1" ht="18" customHeight="1" spans="1:5">
      <c r="A35" s="320">
        <v>30</v>
      </c>
      <c r="B35" s="133" t="s">
        <v>2378</v>
      </c>
      <c r="C35" s="144"/>
      <c r="D35" s="144" t="s">
        <v>154</v>
      </c>
      <c r="E35" s="133" t="s">
        <v>3022</v>
      </c>
    </row>
    <row r="36" s="355" customFormat="1" ht="18" customHeight="1" spans="1:5">
      <c r="A36" s="320">
        <v>31</v>
      </c>
      <c r="B36" s="133" t="s">
        <v>2432</v>
      </c>
      <c r="C36" s="144"/>
      <c r="D36" s="133" t="s">
        <v>154</v>
      </c>
      <c r="E36" s="133" t="s">
        <v>3022</v>
      </c>
    </row>
    <row r="37" s="355" customFormat="1" ht="18" customHeight="1" spans="1:5">
      <c r="A37" s="320">
        <v>32</v>
      </c>
      <c r="B37" s="144" t="s">
        <v>582</v>
      </c>
      <c r="C37" s="144" t="s">
        <v>3023</v>
      </c>
      <c r="D37" s="133" t="s">
        <v>36</v>
      </c>
      <c r="E37" s="133" t="s">
        <v>3024</v>
      </c>
    </row>
    <row r="38" s="355" customFormat="1" ht="18" customHeight="1" spans="1:5">
      <c r="A38" s="320">
        <v>33</v>
      </c>
      <c r="B38" s="144" t="s">
        <v>2311</v>
      </c>
      <c r="C38" s="133" t="s">
        <v>3025</v>
      </c>
      <c r="D38" s="144" t="s">
        <v>154</v>
      </c>
      <c r="E38" s="133" t="s">
        <v>3024</v>
      </c>
    </row>
    <row r="39" s="355" customFormat="1" ht="18" customHeight="1" spans="1:5">
      <c r="A39" s="320">
        <v>34</v>
      </c>
      <c r="B39" s="144" t="s">
        <v>2147</v>
      </c>
      <c r="C39" s="144"/>
      <c r="D39" s="144" t="s">
        <v>154</v>
      </c>
      <c r="E39" s="133" t="s">
        <v>3024</v>
      </c>
    </row>
    <row r="40" s="355" customFormat="1" ht="18" customHeight="1" spans="1:5">
      <c r="A40" s="320">
        <v>35</v>
      </c>
      <c r="B40" s="133" t="s">
        <v>1956</v>
      </c>
      <c r="C40" s="144" t="s">
        <v>3026</v>
      </c>
      <c r="D40" s="144" t="s">
        <v>3027</v>
      </c>
      <c r="E40" s="144" t="s">
        <v>3028</v>
      </c>
    </row>
    <row r="41" s="355" customFormat="1" ht="18" customHeight="1" spans="1:5">
      <c r="A41" s="320">
        <v>36</v>
      </c>
      <c r="B41" s="144" t="s">
        <v>2023</v>
      </c>
      <c r="C41" s="144" t="s">
        <v>3025</v>
      </c>
      <c r="D41" s="144" t="s">
        <v>3027</v>
      </c>
      <c r="E41" s="144" t="s">
        <v>3028</v>
      </c>
    </row>
    <row r="42" s="355" customFormat="1" ht="18" customHeight="1" spans="1:5">
      <c r="A42" s="320">
        <v>37</v>
      </c>
      <c r="B42" s="133" t="s">
        <v>1845</v>
      </c>
      <c r="C42" s="144"/>
      <c r="D42" s="133" t="s">
        <v>3027</v>
      </c>
      <c r="E42" s="144" t="s">
        <v>3028</v>
      </c>
    </row>
    <row r="43" s="355" customFormat="1" ht="18" customHeight="1" spans="1:5">
      <c r="A43" s="320">
        <v>38</v>
      </c>
      <c r="B43" s="133" t="s">
        <v>3029</v>
      </c>
      <c r="C43" s="144"/>
      <c r="D43" s="133" t="s">
        <v>154</v>
      </c>
      <c r="E43" s="144" t="s">
        <v>3028</v>
      </c>
    </row>
    <row r="44" s="355" customFormat="1" ht="18" customHeight="1" spans="1:5">
      <c r="A44" s="320">
        <v>39</v>
      </c>
      <c r="B44" s="144" t="s">
        <v>1927</v>
      </c>
      <c r="C44" s="144" t="s">
        <v>3012</v>
      </c>
      <c r="D44" s="133" t="s">
        <v>871</v>
      </c>
      <c r="E44" s="144" t="s">
        <v>1650</v>
      </c>
    </row>
    <row r="45" s="355" customFormat="1" ht="18" customHeight="1" spans="1:5">
      <c r="A45" s="320">
        <v>40</v>
      </c>
      <c r="B45" s="133" t="s">
        <v>884</v>
      </c>
      <c r="C45" s="144"/>
      <c r="D45" s="133" t="s">
        <v>887</v>
      </c>
      <c r="E45" s="144" t="s">
        <v>1650</v>
      </c>
    </row>
    <row r="46" s="355" customFormat="1" ht="18" customHeight="1" spans="1:5">
      <c r="A46" s="320">
        <v>41</v>
      </c>
      <c r="B46" s="133" t="s">
        <v>907</v>
      </c>
      <c r="C46" s="144"/>
      <c r="D46" s="133" t="s">
        <v>894</v>
      </c>
      <c r="E46" s="144" t="s">
        <v>1650</v>
      </c>
    </row>
    <row r="47" s="355" customFormat="1" ht="18" customHeight="1" spans="1:5">
      <c r="A47" s="320">
        <v>42</v>
      </c>
      <c r="B47" s="320" t="s">
        <v>710</v>
      </c>
      <c r="C47" s="320"/>
      <c r="D47" s="144" t="s">
        <v>894</v>
      </c>
      <c r="E47" s="144" t="s">
        <v>1650</v>
      </c>
    </row>
    <row r="48" s="355" customFormat="1" ht="18" customHeight="1" spans="1:5">
      <c r="A48" s="320">
        <v>43</v>
      </c>
      <c r="B48" s="133" t="s">
        <v>1913</v>
      </c>
      <c r="C48" s="144"/>
      <c r="D48" s="144"/>
      <c r="E48" s="144" t="s">
        <v>1650</v>
      </c>
    </row>
    <row r="49" s="355" customFormat="1" ht="18" customHeight="1" spans="1:5">
      <c r="A49" s="320">
        <v>44</v>
      </c>
      <c r="B49" s="144" t="s">
        <v>1920</v>
      </c>
      <c r="C49" s="144"/>
      <c r="D49" s="133" t="s">
        <v>894</v>
      </c>
      <c r="E49" s="144" t="s">
        <v>1650</v>
      </c>
    </row>
    <row r="50" s="355" customFormat="1" ht="18" customHeight="1" spans="1:5">
      <c r="A50" s="320">
        <v>45</v>
      </c>
      <c r="B50" s="133" t="s">
        <v>3030</v>
      </c>
      <c r="C50" s="133"/>
      <c r="D50" s="133" t="s">
        <v>894</v>
      </c>
      <c r="E50" s="144" t="s">
        <v>1650</v>
      </c>
    </row>
    <row r="51" s="355" customFormat="1" ht="18" customHeight="1" spans="1:5">
      <c r="A51" s="320">
        <v>46</v>
      </c>
      <c r="B51" s="144" t="s">
        <v>1978</v>
      </c>
      <c r="C51" s="144"/>
      <c r="D51" s="133" t="s">
        <v>871</v>
      </c>
      <c r="E51" s="144" t="s">
        <v>1650</v>
      </c>
    </row>
    <row r="52" s="111" customFormat="1" ht="20" customHeight="1" spans="1:5">
      <c r="A52" s="320">
        <v>47</v>
      </c>
      <c r="B52" s="369" t="s">
        <v>3031</v>
      </c>
      <c r="C52" s="369"/>
      <c r="D52" s="369" t="s">
        <v>894</v>
      </c>
      <c r="E52" s="370" t="s">
        <v>1650</v>
      </c>
    </row>
    <row r="53" s="355" customFormat="1" ht="18" customHeight="1" spans="1:5">
      <c r="A53" s="320">
        <v>48</v>
      </c>
      <c r="B53" s="133" t="s">
        <v>1420</v>
      </c>
      <c r="C53" s="111" t="s">
        <v>3025</v>
      </c>
      <c r="D53" s="144" t="s">
        <v>882</v>
      </c>
      <c r="E53" s="133" t="s">
        <v>3032</v>
      </c>
    </row>
    <row r="54" s="355" customFormat="1" ht="18" customHeight="1" spans="1:5">
      <c r="A54" s="320">
        <v>49</v>
      </c>
      <c r="B54" s="372" t="s">
        <v>2896</v>
      </c>
      <c r="C54" s="144"/>
      <c r="D54" s="144" t="s">
        <v>154</v>
      </c>
      <c r="E54" s="133" t="s">
        <v>3032</v>
      </c>
    </row>
    <row r="55" s="355" customFormat="1" ht="18" customHeight="1" spans="1:5">
      <c r="A55" s="320">
        <v>50</v>
      </c>
      <c r="B55" s="133" t="s">
        <v>974</v>
      </c>
      <c r="C55" s="144" t="s">
        <v>3033</v>
      </c>
      <c r="D55" s="133" t="s">
        <v>3034</v>
      </c>
      <c r="E55" s="144" t="s">
        <v>3035</v>
      </c>
    </row>
    <row r="56" s="355" customFormat="1" ht="18" customHeight="1" spans="1:5">
      <c r="A56" s="320">
        <v>51</v>
      </c>
      <c r="B56" s="372" t="s">
        <v>2010</v>
      </c>
      <c r="C56" s="144"/>
      <c r="D56" s="144" t="s">
        <v>154</v>
      </c>
      <c r="E56" s="144" t="s">
        <v>3035</v>
      </c>
    </row>
    <row r="57" s="355" customFormat="1" ht="18" customHeight="1" spans="1:5">
      <c r="A57" s="320">
        <v>52</v>
      </c>
      <c r="B57" s="133" t="s">
        <v>963</v>
      </c>
      <c r="C57" s="144" t="s">
        <v>3033</v>
      </c>
      <c r="D57" s="133"/>
      <c r="E57" s="133" t="s">
        <v>3036</v>
      </c>
    </row>
    <row r="58" s="355" customFormat="1" ht="18" customHeight="1" spans="1:5">
      <c r="A58" s="320">
        <v>53</v>
      </c>
      <c r="B58" s="133" t="s">
        <v>562</v>
      </c>
      <c r="C58" s="144"/>
      <c r="D58" s="133" t="s">
        <v>154</v>
      </c>
      <c r="E58" s="133" t="s">
        <v>3036</v>
      </c>
    </row>
    <row r="59" s="355" customFormat="1" ht="18" customHeight="1" spans="1:5">
      <c r="A59" s="320">
        <v>54</v>
      </c>
      <c r="B59" s="133" t="s">
        <v>1949</v>
      </c>
      <c r="C59" s="144"/>
      <c r="D59" s="144" t="s">
        <v>894</v>
      </c>
      <c r="E59" s="133" t="s">
        <v>3036</v>
      </c>
    </row>
    <row r="60" s="355" customFormat="1" ht="18" customHeight="1" spans="1:5">
      <c r="A60" s="320">
        <v>55</v>
      </c>
      <c r="B60" s="144" t="s">
        <v>2002</v>
      </c>
      <c r="C60" s="144"/>
      <c r="D60" s="144" t="s">
        <v>3037</v>
      </c>
      <c r="E60" s="133" t="s">
        <v>3036</v>
      </c>
    </row>
    <row r="61" s="355" customFormat="1" ht="18" customHeight="1" spans="1:5">
      <c r="A61" s="320">
        <v>56</v>
      </c>
      <c r="B61" s="144" t="s">
        <v>2048</v>
      </c>
      <c r="C61" s="144"/>
      <c r="D61" s="133" t="s">
        <v>576</v>
      </c>
      <c r="E61" s="133" t="s">
        <v>3036</v>
      </c>
    </row>
    <row r="62" s="355" customFormat="1" ht="18" customHeight="1" spans="1:5">
      <c r="A62" s="320">
        <v>57</v>
      </c>
      <c r="B62" s="144" t="s">
        <v>1990</v>
      </c>
      <c r="C62" s="144"/>
      <c r="D62" s="133" t="s">
        <v>894</v>
      </c>
      <c r="E62" s="133" t="s">
        <v>3036</v>
      </c>
    </row>
    <row r="63" s="355" customFormat="1" ht="18" customHeight="1" spans="1:5">
      <c r="A63" s="320">
        <v>58</v>
      </c>
      <c r="B63" s="133" t="s">
        <v>3038</v>
      </c>
      <c r="C63" s="144"/>
      <c r="D63" s="133" t="s">
        <v>1875</v>
      </c>
      <c r="E63" s="133" t="s">
        <v>3036</v>
      </c>
    </row>
    <row r="64" s="355" customFormat="1" ht="18" customHeight="1" spans="1:5">
      <c r="A64" s="320">
        <v>59</v>
      </c>
      <c r="B64" s="133" t="s">
        <v>3039</v>
      </c>
      <c r="C64" s="144"/>
      <c r="D64" s="133" t="s">
        <v>496</v>
      </c>
      <c r="E64" s="133" t="s">
        <v>3036</v>
      </c>
    </row>
    <row r="65" s="356" customFormat="1" ht="18" customHeight="1" spans="1:5">
      <c r="A65" s="320">
        <v>60</v>
      </c>
      <c r="B65" s="373" t="s">
        <v>157</v>
      </c>
      <c r="C65" s="373" t="s">
        <v>3010</v>
      </c>
      <c r="D65" s="373" t="s">
        <v>154</v>
      </c>
      <c r="E65" s="373" t="s">
        <v>3040</v>
      </c>
    </row>
    <row r="66" s="356" customFormat="1" ht="18" customHeight="1" spans="1:5">
      <c r="A66" s="320">
        <v>61</v>
      </c>
      <c r="B66" s="373" t="s">
        <v>889</v>
      </c>
      <c r="C66" s="374"/>
      <c r="D66" s="373" t="s">
        <v>871</v>
      </c>
      <c r="E66" s="373" t="s">
        <v>3040</v>
      </c>
    </row>
    <row r="67" s="356" customFormat="1" ht="18" customHeight="1" spans="1:5">
      <c r="A67" s="320">
        <v>62</v>
      </c>
      <c r="B67" s="374" t="s">
        <v>2111</v>
      </c>
      <c r="C67" s="374"/>
      <c r="D67" s="374" t="s">
        <v>496</v>
      </c>
      <c r="E67" s="373" t="s">
        <v>3040</v>
      </c>
    </row>
    <row r="68" s="355" customFormat="1" ht="18" customHeight="1" spans="1:5">
      <c r="A68" s="320">
        <v>63</v>
      </c>
      <c r="B68" s="372" t="s">
        <v>1905</v>
      </c>
      <c r="C68" s="144" t="s">
        <v>3012</v>
      </c>
      <c r="D68" s="144" t="s">
        <v>882</v>
      </c>
      <c r="E68" s="133" t="s">
        <v>3041</v>
      </c>
    </row>
    <row r="69" s="355" customFormat="1" ht="18" customHeight="1" spans="1:5">
      <c r="A69" s="320">
        <v>64</v>
      </c>
      <c r="B69" s="372" t="s">
        <v>1909</v>
      </c>
      <c r="C69" s="144"/>
      <c r="D69" s="133" t="s">
        <v>1875</v>
      </c>
      <c r="E69" s="133" t="s">
        <v>3041</v>
      </c>
    </row>
    <row r="70" s="355" customFormat="1" ht="18" customHeight="1" spans="1:5">
      <c r="A70" s="320">
        <v>65</v>
      </c>
      <c r="B70" s="133" t="s">
        <v>983</v>
      </c>
      <c r="C70" s="144"/>
      <c r="D70" s="133" t="s">
        <v>1875</v>
      </c>
      <c r="E70" s="133" t="s">
        <v>3041</v>
      </c>
    </row>
    <row r="71" s="355" customFormat="1" ht="18" customHeight="1" spans="1:5">
      <c r="A71" s="320">
        <v>66</v>
      </c>
      <c r="B71" s="133" t="s">
        <v>3042</v>
      </c>
      <c r="C71" s="144"/>
      <c r="D71" s="133" t="s">
        <v>1875</v>
      </c>
      <c r="E71" s="133" t="s">
        <v>3041</v>
      </c>
    </row>
    <row r="72" s="355" customFormat="1" ht="18" customHeight="1" spans="1:5">
      <c r="A72" s="320">
        <v>67</v>
      </c>
      <c r="B72" s="133" t="s">
        <v>3043</v>
      </c>
      <c r="C72" s="144"/>
      <c r="D72" s="133" t="s">
        <v>1875</v>
      </c>
      <c r="E72" s="133" t="s">
        <v>3041</v>
      </c>
    </row>
    <row r="73" s="355" customFormat="1" ht="18" customHeight="1" spans="1:5">
      <c r="A73" s="320">
        <v>68</v>
      </c>
      <c r="B73" s="133" t="s">
        <v>3044</v>
      </c>
      <c r="C73" s="133"/>
      <c r="D73" s="133" t="s">
        <v>1875</v>
      </c>
      <c r="E73" s="133" t="s">
        <v>3041</v>
      </c>
    </row>
    <row r="74" s="357" customFormat="1" ht="20" customHeight="1" spans="1:5">
      <c r="A74" s="320">
        <v>69</v>
      </c>
      <c r="B74" s="375" t="s">
        <v>3045</v>
      </c>
      <c r="C74" s="375"/>
      <c r="D74" s="375"/>
      <c r="E74" s="376" t="s">
        <v>3041</v>
      </c>
    </row>
    <row r="75" s="355" customFormat="1" ht="18" customHeight="1" spans="1:5">
      <c r="A75" s="320">
        <v>70</v>
      </c>
      <c r="B75" s="133" t="s">
        <v>1900</v>
      </c>
      <c r="C75" s="144" t="s">
        <v>3033</v>
      </c>
      <c r="D75" s="144" t="s">
        <v>3037</v>
      </c>
      <c r="E75" s="133" t="s">
        <v>3046</v>
      </c>
    </row>
    <row r="76" s="355" customFormat="1" ht="18" customHeight="1" spans="1:5">
      <c r="A76" s="320">
        <v>71</v>
      </c>
      <c r="B76" s="133" t="s">
        <v>151</v>
      </c>
      <c r="C76" s="144"/>
      <c r="D76" s="133" t="s">
        <v>154</v>
      </c>
      <c r="E76" s="133" t="s">
        <v>3046</v>
      </c>
    </row>
    <row r="77" s="355" customFormat="1" ht="18" customHeight="1" spans="1:5">
      <c r="A77" s="320">
        <v>72</v>
      </c>
      <c r="B77" s="133" t="s">
        <v>1888</v>
      </c>
      <c r="C77" s="144"/>
      <c r="D77" s="133"/>
      <c r="E77" s="133" t="s">
        <v>3046</v>
      </c>
    </row>
    <row r="78" s="355" customFormat="1" ht="18" customHeight="1" spans="1:5">
      <c r="A78" s="320">
        <v>73</v>
      </c>
      <c r="B78" s="133" t="s">
        <v>1883</v>
      </c>
      <c r="C78" s="144"/>
      <c r="D78" s="144" t="s">
        <v>1875</v>
      </c>
      <c r="E78" s="133" t="s">
        <v>3046</v>
      </c>
    </row>
    <row r="79" s="355" customFormat="1" ht="18" customHeight="1" spans="1:5">
      <c r="A79" s="320">
        <v>74</v>
      </c>
      <c r="B79" s="144" t="s">
        <v>1891</v>
      </c>
      <c r="C79" s="144"/>
      <c r="D79" s="133" t="s">
        <v>3037</v>
      </c>
      <c r="E79" s="133" t="s">
        <v>3046</v>
      </c>
    </row>
    <row r="80" s="355" customFormat="1" ht="18" customHeight="1" spans="1:5">
      <c r="A80" s="320">
        <v>75</v>
      </c>
      <c r="B80" s="377" t="s">
        <v>2015</v>
      </c>
      <c r="C80" s="144"/>
      <c r="D80" s="144"/>
      <c r="E80" s="133" t="s">
        <v>3046</v>
      </c>
    </row>
    <row r="81" s="355" customFormat="1" ht="18" customHeight="1" spans="1:5">
      <c r="A81" s="320">
        <v>76</v>
      </c>
      <c r="B81" s="133" t="s">
        <v>3047</v>
      </c>
      <c r="C81" s="144"/>
      <c r="D81" s="133" t="s">
        <v>3048</v>
      </c>
      <c r="E81" s="133" t="s">
        <v>3046</v>
      </c>
    </row>
    <row r="82" s="355" customFormat="1" ht="18" customHeight="1" spans="1:5">
      <c r="A82" s="320">
        <v>77</v>
      </c>
      <c r="B82" s="133" t="s">
        <v>3049</v>
      </c>
      <c r="C82" s="144"/>
      <c r="D82" s="133" t="s">
        <v>3048</v>
      </c>
      <c r="E82" s="133" t="s">
        <v>3046</v>
      </c>
    </row>
    <row r="83" s="355" customFormat="1" ht="18" customHeight="1" spans="1:5">
      <c r="A83" s="320">
        <v>78</v>
      </c>
      <c r="B83" s="144" t="s">
        <v>714</v>
      </c>
      <c r="D83" s="144" t="s">
        <v>154</v>
      </c>
      <c r="E83" s="133" t="s">
        <v>3046</v>
      </c>
    </row>
    <row r="84" s="355" customFormat="1" ht="18" customHeight="1" spans="1:5">
      <c r="A84" s="320">
        <v>79</v>
      </c>
      <c r="B84" s="133" t="s">
        <v>3050</v>
      </c>
      <c r="C84" s="144"/>
      <c r="D84" s="133" t="s">
        <v>496</v>
      </c>
      <c r="E84" s="133" t="s">
        <v>3046</v>
      </c>
    </row>
    <row r="85" s="355" customFormat="1" ht="18" customHeight="1" spans="1:5">
      <c r="A85" s="320">
        <v>80</v>
      </c>
      <c r="B85" s="133" t="s">
        <v>3051</v>
      </c>
      <c r="C85" s="144"/>
      <c r="D85" s="133" t="s">
        <v>1875</v>
      </c>
      <c r="E85" s="133" t="s">
        <v>3052</v>
      </c>
    </row>
    <row r="86" s="355" customFormat="1" ht="18" customHeight="1" spans="1:5">
      <c r="A86" s="320">
        <v>81</v>
      </c>
      <c r="B86" s="133" t="s">
        <v>891</v>
      </c>
      <c r="C86" s="144"/>
      <c r="D86" s="133" t="s">
        <v>894</v>
      </c>
      <c r="E86" s="133" t="s">
        <v>3052</v>
      </c>
    </row>
    <row r="87" s="355" customFormat="1" ht="18" customHeight="1" spans="1:5">
      <c r="A87" s="320">
        <v>82</v>
      </c>
      <c r="B87" s="133" t="s">
        <v>954</v>
      </c>
      <c r="C87" s="144"/>
      <c r="D87" s="133" t="s">
        <v>948</v>
      </c>
      <c r="E87" s="133" t="s">
        <v>3052</v>
      </c>
    </row>
    <row r="88" s="355" customFormat="1" ht="18" customHeight="1" spans="1:5">
      <c r="A88" s="320">
        <v>83</v>
      </c>
      <c r="B88" s="133" t="s">
        <v>226</v>
      </c>
      <c r="C88" s="144"/>
      <c r="D88" s="133" t="s">
        <v>228</v>
      </c>
      <c r="E88" s="133" t="s">
        <v>3052</v>
      </c>
    </row>
    <row r="89" s="355" customFormat="1" ht="18" customHeight="1" spans="1:5">
      <c r="A89" s="320">
        <v>84</v>
      </c>
      <c r="B89" s="133" t="s">
        <v>957</v>
      </c>
      <c r="C89" s="144"/>
      <c r="D89" s="133" t="s">
        <v>948</v>
      </c>
      <c r="E89" s="133" t="s">
        <v>3052</v>
      </c>
    </row>
    <row r="90" s="355" customFormat="1" ht="18" customHeight="1" spans="1:5">
      <c r="A90" s="320">
        <v>85</v>
      </c>
      <c r="B90" s="133" t="s">
        <v>901</v>
      </c>
      <c r="C90" s="144"/>
      <c r="D90" s="144"/>
      <c r="E90" s="133" t="s">
        <v>3052</v>
      </c>
    </row>
    <row r="91" s="355" customFormat="1" ht="18" customHeight="1" spans="1:5">
      <c r="A91" s="320">
        <v>86</v>
      </c>
      <c r="B91" s="133" t="s">
        <v>488</v>
      </c>
      <c r="C91" s="133" t="s">
        <v>3023</v>
      </c>
      <c r="D91" s="133" t="s">
        <v>154</v>
      </c>
      <c r="E91" s="133" t="s">
        <v>3053</v>
      </c>
    </row>
    <row r="92" s="355" customFormat="1" ht="18" customHeight="1" spans="1:5">
      <c r="A92" s="320">
        <v>87</v>
      </c>
      <c r="B92" s="133" t="s">
        <v>1903</v>
      </c>
      <c r="C92" s="144" t="s">
        <v>3025</v>
      </c>
      <c r="D92" s="144" t="s">
        <v>1875</v>
      </c>
      <c r="E92" s="133" t="s">
        <v>3053</v>
      </c>
    </row>
    <row r="93" s="111" customFormat="1" ht="20" customHeight="1" spans="1:5">
      <c r="A93" s="320">
        <v>88</v>
      </c>
      <c r="B93" s="369" t="s">
        <v>3054</v>
      </c>
      <c r="C93" s="369"/>
      <c r="D93" s="369"/>
      <c r="E93" s="370" t="s">
        <v>3053</v>
      </c>
    </row>
    <row r="94" s="355" customFormat="1" ht="18" customHeight="1" spans="1:5">
      <c r="A94" s="320">
        <v>89</v>
      </c>
      <c r="B94" s="133" t="s">
        <v>503</v>
      </c>
      <c r="C94" s="144" t="s">
        <v>3012</v>
      </c>
      <c r="D94" s="133" t="s">
        <v>195</v>
      </c>
      <c r="E94" s="133" t="s">
        <v>3055</v>
      </c>
    </row>
    <row r="95" s="355" customFormat="1" ht="18" customHeight="1" spans="1:5">
      <c r="A95" s="320">
        <v>90</v>
      </c>
      <c r="B95" s="133" t="s">
        <v>568</v>
      </c>
      <c r="C95" s="144"/>
      <c r="D95" s="144" t="s">
        <v>576</v>
      </c>
      <c r="E95" s="133" t="s">
        <v>3055</v>
      </c>
    </row>
    <row r="96" s="355" customFormat="1" ht="18" customHeight="1" spans="1:5">
      <c r="A96" s="320">
        <v>91</v>
      </c>
      <c r="B96" s="133" t="s">
        <v>409</v>
      </c>
      <c r="C96" s="133" t="s">
        <v>3010</v>
      </c>
      <c r="D96" s="133" t="s">
        <v>154</v>
      </c>
      <c r="E96" s="133" t="s">
        <v>3056</v>
      </c>
    </row>
    <row r="97" s="355" customFormat="1" ht="18" customHeight="1" spans="1:5">
      <c r="A97" s="320">
        <v>92</v>
      </c>
      <c r="B97" s="144" t="s">
        <v>2088</v>
      </c>
      <c r="C97" s="144"/>
      <c r="D97" s="133" t="s">
        <v>154</v>
      </c>
      <c r="E97" s="133" t="s">
        <v>3056</v>
      </c>
    </row>
    <row r="98" s="355" customFormat="1" ht="18" customHeight="1" spans="1:5">
      <c r="A98" s="320">
        <v>93</v>
      </c>
      <c r="B98" s="133" t="s">
        <v>2151</v>
      </c>
      <c r="C98" s="144"/>
      <c r="D98" s="144" t="s">
        <v>1212</v>
      </c>
      <c r="E98" s="133" t="s">
        <v>3056</v>
      </c>
    </row>
    <row r="99" s="355" customFormat="1" ht="18" customHeight="1" spans="1:5">
      <c r="A99" s="320">
        <v>94</v>
      </c>
      <c r="B99" s="133" t="s">
        <v>878</v>
      </c>
      <c r="C99" s="133" t="s">
        <v>3010</v>
      </c>
      <c r="D99" s="133" t="s">
        <v>882</v>
      </c>
      <c r="E99" s="133" t="s">
        <v>3057</v>
      </c>
    </row>
    <row r="100" s="355" customFormat="1" ht="18" customHeight="1" spans="1:5">
      <c r="A100" s="320">
        <v>95</v>
      </c>
      <c r="B100" s="144" t="s">
        <v>735</v>
      </c>
      <c r="C100" s="144" t="s">
        <v>3012</v>
      </c>
      <c r="D100" s="133" t="s">
        <v>148</v>
      </c>
      <c r="E100" s="133" t="s">
        <v>3057</v>
      </c>
    </row>
    <row r="101" s="355" customFormat="1" ht="18" customHeight="1" spans="1:5">
      <c r="A101" s="320">
        <v>96</v>
      </c>
      <c r="B101" s="133" t="s">
        <v>947</v>
      </c>
      <c r="C101" s="144"/>
      <c r="D101" s="133" t="s">
        <v>948</v>
      </c>
      <c r="E101" s="133" t="s">
        <v>3057</v>
      </c>
    </row>
    <row r="102" s="355" customFormat="1" ht="18" customHeight="1" spans="1:5">
      <c r="A102" s="320">
        <v>97</v>
      </c>
      <c r="B102" s="133" t="s">
        <v>1870</v>
      </c>
      <c r="C102" s="144"/>
      <c r="D102" s="144" t="s">
        <v>882</v>
      </c>
      <c r="E102" s="133" t="s">
        <v>3057</v>
      </c>
    </row>
    <row r="103" s="355" customFormat="1" ht="18" customHeight="1" spans="1:5">
      <c r="A103" s="320">
        <v>98</v>
      </c>
      <c r="B103" s="133" t="s">
        <v>1876</v>
      </c>
      <c r="C103" s="144"/>
      <c r="D103" s="144" t="s">
        <v>1875</v>
      </c>
      <c r="E103" s="133" t="s">
        <v>3057</v>
      </c>
    </row>
    <row r="104" s="355" customFormat="1" ht="18" customHeight="1" spans="1:5">
      <c r="A104" s="320">
        <v>99</v>
      </c>
      <c r="B104" s="144" t="s">
        <v>364</v>
      </c>
      <c r="C104" s="144"/>
      <c r="D104" s="144" t="s">
        <v>1875</v>
      </c>
      <c r="E104" s="133" t="s">
        <v>3057</v>
      </c>
    </row>
    <row r="105" s="355" customFormat="1" ht="18" customHeight="1" spans="1:5">
      <c r="A105" s="320">
        <v>100</v>
      </c>
      <c r="B105" s="133" t="s">
        <v>959</v>
      </c>
      <c r="C105" s="144"/>
      <c r="D105" s="144" t="s">
        <v>1875</v>
      </c>
      <c r="E105" s="133" t="s">
        <v>3057</v>
      </c>
    </row>
    <row r="106" s="355" customFormat="1" ht="18" customHeight="1" spans="1:5">
      <c r="A106" s="320">
        <v>101</v>
      </c>
      <c r="B106" s="144" t="s">
        <v>776</v>
      </c>
      <c r="C106" s="144" t="s">
        <v>3026</v>
      </c>
      <c r="D106" s="144" t="s">
        <v>3058</v>
      </c>
      <c r="E106" s="133" t="s">
        <v>3059</v>
      </c>
    </row>
    <row r="107" s="355" customFormat="1" ht="18" customHeight="1" spans="1:5">
      <c r="A107" s="320">
        <v>102</v>
      </c>
      <c r="B107" s="133" t="s">
        <v>1896</v>
      </c>
      <c r="C107" s="144"/>
      <c r="D107" s="144" t="s">
        <v>882</v>
      </c>
      <c r="E107" s="133" t="s">
        <v>3059</v>
      </c>
    </row>
    <row r="108" s="355" customFormat="1" ht="18" customHeight="1" spans="1:5">
      <c r="A108" s="320">
        <v>103</v>
      </c>
      <c r="B108" s="133" t="s">
        <v>910</v>
      </c>
      <c r="C108" s="144"/>
      <c r="D108" s="144"/>
      <c r="E108" s="133" t="s">
        <v>3059</v>
      </c>
    </row>
    <row r="109" s="355" customFormat="1" ht="18" customHeight="1" spans="1:5">
      <c r="A109" s="320">
        <v>104</v>
      </c>
      <c r="B109" s="144" t="s">
        <v>2010</v>
      </c>
      <c r="C109" s="144"/>
      <c r="D109" s="144" t="s">
        <v>1875</v>
      </c>
      <c r="E109" s="133" t="s">
        <v>3059</v>
      </c>
    </row>
    <row r="110" s="355" customFormat="1" ht="18" customHeight="1" spans="1:5">
      <c r="A110" s="320">
        <v>105</v>
      </c>
      <c r="B110" s="133" t="s">
        <v>1954</v>
      </c>
      <c r="C110" s="144"/>
      <c r="D110" s="144"/>
      <c r="E110" s="133" t="s">
        <v>3059</v>
      </c>
    </row>
    <row r="111" s="355" customFormat="1" ht="18" customHeight="1" spans="1:5">
      <c r="A111" s="320">
        <v>106</v>
      </c>
      <c r="B111" s="144" t="s">
        <v>1934</v>
      </c>
      <c r="C111" s="144"/>
      <c r="D111" s="133"/>
      <c r="E111" s="133" t="s">
        <v>3059</v>
      </c>
    </row>
    <row r="112" s="357" customFormat="1" ht="20" customHeight="1" spans="1:5">
      <c r="A112" s="320">
        <v>107</v>
      </c>
      <c r="B112" s="374" t="s">
        <v>3060</v>
      </c>
      <c r="C112" s="378"/>
      <c r="D112" s="378"/>
      <c r="E112" s="378" t="s">
        <v>3059</v>
      </c>
    </row>
    <row r="113" s="355" customFormat="1" ht="18" customHeight="1" spans="1:5">
      <c r="A113" s="320">
        <v>108</v>
      </c>
      <c r="B113" s="133" t="s">
        <v>903</v>
      </c>
      <c r="C113" s="133" t="s">
        <v>3012</v>
      </c>
      <c r="D113" s="144" t="s">
        <v>882</v>
      </c>
      <c r="E113" s="133" t="s">
        <v>3061</v>
      </c>
    </row>
    <row r="114" s="355" customFormat="1" ht="18" customHeight="1" spans="1:5">
      <c r="A114" s="320">
        <v>109</v>
      </c>
      <c r="B114" s="133" t="s">
        <v>950</v>
      </c>
      <c r="C114" s="144"/>
      <c r="D114" s="133" t="s">
        <v>948</v>
      </c>
      <c r="E114" s="133" t="s">
        <v>3061</v>
      </c>
    </row>
    <row r="115" s="355" customFormat="1" ht="18" customHeight="1" spans="1:5">
      <c r="A115" s="320">
        <v>110</v>
      </c>
      <c r="B115" s="133" t="s">
        <v>940</v>
      </c>
      <c r="C115" s="133"/>
      <c r="D115" s="133" t="s">
        <v>941</v>
      </c>
      <c r="E115" s="133" t="s">
        <v>3061</v>
      </c>
    </row>
    <row r="116" s="355" customFormat="1" ht="18" customHeight="1" spans="1:5">
      <c r="A116" s="320">
        <v>111</v>
      </c>
      <c r="B116" s="133" t="s">
        <v>1952</v>
      </c>
      <c r="C116" s="144"/>
      <c r="D116" s="144"/>
      <c r="E116" s="133" t="s">
        <v>3061</v>
      </c>
    </row>
    <row r="117" s="355" customFormat="1" ht="18" customHeight="1" spans="1:5">
      <c r="A117" s="320">
        <v>112</v>
      </c>
      <c r="B117" s="144" t="s">
        <v>1959</v>
      </c>
      <c r="C117" s="144"/>
      <c r="D117" s="144"/>
      <c r="E117" s="133" t="s">
        <v>3061</v>
      </c>
    </row>
    <row r="118" s="355" customFormat="1" ht="18" customHeight="1" spans="1:5">
      <c r="A118" s="320">
        <v>113</v>
      </c>
      <c r="B118" s="144" t="s">
        <v>1962</v>
      </c>
      <c r="C118" s="144"/>
      <c r="D118" s="144"/>
      <c r="E118" s="133" t="s">
        <v>3061</v>
      </c>
    </row>
    <row r="119" s="355" customFormat="1" ht="18" customHeight="1" spans="1:5">
      <c r="A119" s="320">
        <v>114</v>
      </c>
      <c r="B119" s="133" t="s">
        <v>1975</v>
      </c>
      <c r="C119" s="144"/>
      <c r="D119" s="144" t="s">
        <v>894</v>
      </c>
      <c r="E119" s="133" t="s">
        <v>3061</v>
      </c>
    </row>
    <row r="120" s="355" customFormat="1" ht="18" customHeight="1" spans="1:5">
      <c r="A120" s="320">
        <v>115</v>
      </c>
      <c r="B120" s="133" t="s">
        <v>1946</v>
      </c>
      <c r="C120" s="144"/>
      <c r="D120" s="144"/>
      <c r="E120" s="133" t="s">
        <v>3061</v>
      </c>
    </row>
    <row r="121" s="355" customFormat="1" ht="18" customHeight="1" spans="1:5">
      <c r="A121" s="320">
        <v>116</v>
      </c>
      <c r="B121" s="372" t="s">
        <v>1987</v>
      </c>
      <c r="C121" s="144"/>
      <c r="D121" s="133" t="s">
        <v>871</v>
      </c>
      <c r="E121" s="133" t="s">
        <v>3061</v>
      </c>
    </row>
    <row r="122" s="355" customFormat="1" ht="18" customHeight="1" spans="1:5">
      <c r="A122" s="320">
        <v>117</v>
      </c>
      <c r="B122" s="133" t="s">
        <v>1938</v>
      </c>
      <c r="C122" s="144"/>
      <c r="D122" s="144" t="s">
        <v>887</v>
      </c>
      <c r="E122" s="133" t="s">
        <v>3061</v>
      </c>
    </row>
    <row r="123" s="355" customFormat="1" ht="18" customHeight="1" spans="1:5">
      <c r="A123" s="320">
        <v>118</v>
      </c>
      <c r="B123" s="133" t="s">
        <v>952</v>
      </c>
      <c r="C123" s="144"/>
      <c r="D123" s="133" t="s">
        <v>948</v>
      </c>
      <c r="E123" s="133" t="s">
        <v>3062</v>
      </c>
    </row>
    <row r="124" s="355" customFormat="1" ht="18" customHeight="1" spans="1:5">
      <c r="A124" s="320">
        <v>119</v>
      </c>
      <c r="B124" s="133" t="s">
        <v>1992</v>
      </c>
      <c r="C124" s="144"/>
      <c r="D124" s="144"/>
      <c r="E124" s="133" t="s">
        <v>3062</v>
      </c>
    </row>
    <row r="125" s="355" customFormat="1" ht="18" customHeight="1" spans="1:5">
      <c r="A125" s="320">
        <v>120</v>
      </c>
      <c r="B125" s="133" t="s">
        <v>1995</v>
      </c>
      <c r="C125" s="144"/>
      <c r="D125" s="144"/>
      <c r="E125" s="133" t="s">
        <v>3062</v>
      </c>
    </row>
    <row r="126" s="355" customFormat="1" ht="18" customHeight="1" spans="1:5">
      <c r="A126" s="320">
        <v>121</v>
      </c>
      <c r="B126" s="133" t="s">
        <v>1999</v>
      </c>
      <c r="C126" s="144"/>
      <c r="D126" s="144"/>
      <c r="E126" s="133" t="s">
        <v>3062</v>
      </c>
    </row>
    <row r="127" s="355" customFormat="1" ht="18" customHeight="1" spans="1:5">
      <c r="A127" s="320">
        <v>122</v>
      </c>
      <c r="B127" s="377" t="s">
        <v>2006</v>
      </c>
      <c r="C127" s="144"/>
      <c r="D127" s="144"/>
      <c r="E127" s="133" t="s">
        <v>3062</v>
      </c>
    </row>
    <row r="128" s="355" customFormat="1" ht="18" customHeight="1" spans="1:5">
      <c r="A128" s="320">
        <v>123</v>
      </c>
      <c r="B128" s="133" t="s">
        <v>1941</v>
      </c>
      <c r="C128" s="144"/>
      <c r="D128" s="144"/>
      <c r="E128" s="133" t="s">
        <v>3062</v>
      </c>
    </row>
    <row r="129" s="355" customFormat="1" ht="18" customHeight="1" spans="1:5">
      <c r="A129" s="320">
        <v>124</v>
      </c>
      <c r="B129" s="144" t="s">
        <v>1966</v>
      </c>
      <c r="C129" s="144"/>
      <c r="D129" s="144"/>
      <c r="E129" s="133" t="s">
        <v>3062</v>
      </c>
    </row>
    <row r="130" s="355" customFormat="1" ht="18" customHeight="1" spans="1:5">
      <c r="A130" s="320">
        <v>125</v>
      </c>
      <c r="B130" s="133" t="s">
        <v>428</v>
      </c>
      <c r="C130" s="144"/>
      <c r="D130" s="144"/>
      <c r="E130" s="133" t="s">
        <v>3062</v>
      </c>
    </row>
    <row r="131" s="355" customFormat="1" ht="18" customHeight="1" spans="1:5">
      <c r="A131" s="320">
        <v>126</v>
      </c>
      <c r="B131" s="144" t="s">
        <v>1944</v>
      </c>
      <c r="C131" s="144"/>
      <c r="D131" s="144"/>
      <c r="E131" s="133" t="s">
        <v>3062</v>
      </c>
    </row>
    <row r="132" s="355" customFormat="1" ht="18" customHeight="1" spans="1:5">
      <c r="A132" s="320">
        <v>127</v>
      </c>
      <c r="B132" s="144" t="s">
        <v>1985</v>
      </c>
      <c r="C132" s="144"/>
      <c r="D132" s="133" t="s">
        <v>894</v>
      </c>
      <c r="E132" s="133" t="s">
        <v>3062</v>
      </c>
    </row>
    <row r="133" s="355" customFormat="1" ht="18" customHeight="1" spans="1:5">
      <c r="A133" s="320">
        <v>128</v>
      </c>
      <c r="B133" s="133" t="s">
        <v>937</v>
      </c>
      <c r="C133" s="133" t="s">
        <v>3010</v>
      </c>
      <c r="D133" s="133" t="s">
        <v>915</v>
      </c>
      <c r="E133" s="133" t="s">
        <v>3063</v>
      </c>
    </row>
    <row r="134" s="355" customFormat="1" ht="18" customHeight="1" spans="1:5">
      <c r="A134" s="320">
        <v>129</v>
      </c>
      <c r="B134" s="133" t="s">
        <v>1968</v>
      </c>
      <c r="C134" s="144"/>
      <c r="D134" s="144" t="s">
        <v>1875</v>
      </c>
      <c r="E134" s="133" t="s">
        <v>3063</v>
      </c>
    </row>
    <row r="135" s="355" customFormat="1" ht="18" customHeight="1" spans="1:5">
      <c r="A135" s="320">
        <v>130</v>
      </c>
      <c r="B135" s="133" t="s">
        <v>931</v>
      </c>
      <c r="C135" s="133" t="s">
        <v>3021</v>
      </c>
      <c r="D135" s="133" t="s">
        <v>915</v>
      </c>
      <c r="E135" s="133" t="s">
        <v>3064</v>
      </c>
    </row>
    <row r="136" s="355" customFormat="1" ht="18" customHeight="1" spans="1:5">
      <c r="A136" s="320">
        <v>131</v>
      </c>
      <c r="B136" s="133" t="s">
        <v>913</v>
      </c>
      <c r="C136" s="144"/>
      <c r="D136" s="133" t="s">
        <v>915</v>
      </c>
      <c r="E136" s="133" t="s">
        <v>3064</v>
      </c>
    </row>
    <row r="137" s="355" customFormat="1" ht="18" customHeight="1" spans="1:5">
      <c r="A137" s="320">
        <v>132</v>
      </c>
      <c r="B137" s="133" t="s">
        <v>922</v>
      </c>
      <c r="C137" s="144"/>
      <c r="D137" s="133" t="s">
        <v>915</v>
      </c>
      <c r="E137" s="133" t="s">
        <v>3064</v>
      </c>
    </row>
    <row r="138" s="355" customFormat="1" ht="18" customHeight="1" spans="1:5">
      <c r="A138" s="320">
        <v>133</v>
      </c>
      <c r="B138" s="133" t="s">
        <v>925</v>
      </c>
      <c r="C138" s="144"/>
      <c r="D138" s="133" t="s">
        <v>915</v>
      </c>
      <c r="E138" s="133" t="s">
        <v>3064</v>
      </c>
    </row>
    <row r="139" s="355" customFormat="1" ht="18" customHeight="1" spans="1:5">
      <c r="A139" s="320">
        <v>134</v>
      </c>
      <c r="B139" s="133" t="s">
        <v>1973</v>
      </c>
      <c r="C139" s="144"/>
      <c r="D139" s="144" t="s">
        <v>1875</v>
      </c>
      <c r="E139" s="133" t="s">
        <v>3064</v>
      </c>
    </row>
    <row r="140" s="355" customFormat="1" ht="18" customHeight="1" spans="1:5">
      <c r="A140" s="320">
        <v>135</v>
      </c>
      <c r="B140" s="133" t="s">
        <v>2019</v>
      </c>
      <c r="C140" s="144"/>
      <c r="D140" s="144" t="s">
        <v>1875</v>
      </c>
      <c r="E140" s="133" t="s">
        <v>3064</v>
      </c>
    </row>
    <row r="141" s="355" customFormat="1" ht="18" customHeight="1" spans="1:5">
      <c r="A141" s="320">
        <v>136</v>
      </c>
      <c r="B141" s="133" t="s">
        <v>3065</v>
      </c>
      <c r="C141" s="144"/>
      <c r="D141" s="133" t="s">
        <v>1875</v>
      </c>
      <c r="E141" s="133" t="s">
        <v>3064</v>
      </c>
    </row>
    <row r="142" s="355" customFormat="1" ht="18" customHeight="1" spans="1:5">
      <c r="A142" s="320">
        <v>137</v>
      </c>
      <c r="B142" s="133" t="s">
        <v>3066</v>
      </c>
      <c r="C142" s="144"/>
      <c r="D142" s="133" t="s">
        <v>1875</v>
      </c>
      <c r="E142" s="133" t="s">
        <v>3064</v>
      </c>
    </row>
    <row r="143" s="355" customFormat="1" ht="18" customHeight="1" spans="1:5">
      <c r="A143" s="320">
        <v>138</v>
      </c>
      <c r="B143" s="133" t="s">
        <v>3067</v>
      </c>
      <c r="C143" s="144"/>
      <c r="D143" s="133" t="s">
        <v>1875</v>
      </c>
      <c r="E143" s="133" t="s">
        <v>3064</v>
      </c>
    </row>
    <row r="144" s="355" customFormat="1" ht="18" customHeight="1" spans="1:5">
      <c r="A144" s="320">
        <v>139</v>
      </c>
      <c r="B144" s="133" t="s">
        <v>3068</v>
      </c>
      <c r="C144" s="144"/>
      <c r="D144" s="133" t="s">
        <v>1875</v>
      </c>
      <c r="E144" s="133" t="s">
        <v>3064</v>
      </c>
    </row>
    <row r="145" s="355" customFormat="1" ht="18" customHeight="1" spans="1:5">
      <c r="A145" s="320">
        <v>140</v>
      </c>
      <c r="B145" s="133" t="s">
        <v>3069</v>
      </c>
      <c r="C145" s="144"/>
      <c r="D145" s="133" t="s">
        <v>1875</v>
      </c>
      <c r="E145" s="133" t="s">
        <v>3064</v>
      </c>
    </row>
    <row r="146" s="355" customFormat="1" ht="18" customHeight="1" spans="1:5">
      <c r="A146" s="320">
        <v>141</v>
      </c>
      <c r="B146" s="133" t="s">
        <v>433</v>
      </c>
      <c r="C146" s="133" t="s">
        <v>3010</v>
      </c>
      <c r="D146" s="144" t="s">
        <v>154</v>
      </c>
      <c r="E146" s="133" t="s">
        <v>158</v>
      </c>
    </row>
    <row r="147" s="355" customFormat="1" ht="18" customHeight="1" spans="1:5">
      <c r="A147" s="320">
        <v>142</v>
      </c>
      <c r="B147" s="133" t="s">
        <v>615</v>
      </c>
      <c r="C147" s="144"/>
      <c r="D147" s="133" t="s">
        <v>79</v>
      </c>
      <c r="E147" s="133" t="s">
        <v>158</v>
      </c>
    </row>
    <row r="148" s="355" customFormat="1" ht="18" customHeight="1" spans="1:5">
      <c r="A148" s="320">
        <v>143</v>
      </c>
      <c r="B148" s="133" t="s">
        <v>691</v>
      </c>
      <c r="C148" s="144"/>
      <c r="D148" s="133" t="s">
        <v>36</v>
      </c>
      <c r="E148" s="133" t="s">
        <v>158</v>
      </c>
    </row>
    <row r="149" s="355" customFormat="1" ht="18" customHeight="1" spans="1:5">
      <c r="A149" s="320">
        <v>144</v>
      </c>
      <c r="B149" s="144" t="s">
        <v>2886</v>
      </c>
      <c r="C149" s="144"/>
      <c r="D149" s="144" t="s">
        <v>79</v>
      </c>
      <c r="E149" s="133" t="s">
        <v>158</v>
      </c>
    </row>
    <row r="150" s="355" customFormat="1" ht="18" customHeight="1" spans="1:5">
      <c r="A150" s="320">
        <v>145</v>
      </c>
      <c r="B150" s="133" t="s">
        <v>495</v>
      </c>
      <c r="C150" s="144"/>
      <c r="D150" s="133" t="s">
        <v>154</v>
      </c>
      <c r="E150" s="133" t="s">
        <v>158</v>
      </c>
    </row>
    <row r="151" s="355" customFormat="1" ht="18" customHeight="1" spans="1:5">
      <c r="A151" s="320">
        <v>146</v>
      </c>
      <c r="B151" s="144" t="s">
        <v>2137</v>
      </c>
      <c r="C151" s="144"/>
      <c r="D151" s="144" t="s">
        <v>496</v>
      </c>
      <c r="E151" s="133" t="s">
        <v>158</v>
      </c>
    </row>
    <row r="152" s="355" customFormat="1" ht="18" customHeight="1" spans="1:5">
      <c r="A152" s="320">
        <v>147</v>
      </c>
      <c r="B152" s="144" t="s">
        <v>2740</v>
      </c>
      <c r="C152" s="144"/>
      <c r="D152" s="133" t="s">
        <v>154</v>
      </c>
      <c r="E152" s="133" t="s">
        <v>158</v>
      </c>
    </row>
    <row r="153" s="355" customFormat="1" ht="18" customHeight="1" spans="1:5">
      <c r="A153" s="320">
        <v>148</v>
      </c>
      <c r="B153" s="144" t="s">
        <v>2140</v>
      </c>
      <c r="C153" s="144"/>
      <c r="D153" s="144" t="s">
        <v>496</v>
      </c>
      <c r="E153" s="133" t="s">
        <v>158</v>
      </c>
    </row>
    <row r="154" s="355" customFormat="1" ht="18" customHeight="1" spans="1:5">
      <c r="A154" s="320">
        <v>149</v>
      </c>
      <c r="B154" s="144" t="s">
        <v>1964</v>
      </c>
      <c r="C154" s="144"/>
      <c r="D154" s="144"/>
      <c r="E154" s="133" t="s">
        <v>158</v>
      </c>
    </row>
    <row r="155" s="355" customFormat="1" ht="18" customHeight="1" spans="1:5">
      <c r="A155" s="320">
        <v>150</v>
      </c>
      <c r="B155" s="144" t="s">
        <v>2144</v>
      </c>
      <c r="C155" s="144"/>
      <c r="D155" s="144"/>
      <c r="E155" s="133" t="s">
        <v>158</v>
      </c>
    </row>
    <row r="156" s="355" customFormat="1" ht="18" customHeight="1" spans="1:5">
      <c r="A156" s="320">
        <v>151</v>
      </c>
      <c r="B156" s="133" t="s">
        <v>272</v>
      </c>
      <c r="C156" s="133" t="s">
        <v>3010</v>
      </c>
      <c r="D156" s="133" t="s">
        <v>79</v>
      </c>
      <c r="E156" s="133" t="s">
        <v>3070</v>
      </c>
    </row>
    <row r="157" s="355" customFormat="1" ht="18" customHeight="1" spans="1:5">
      <c r="A157" s="320">
        <v>152</v>
      </c>
      <c r="B157" s="144" t="s">
        <v>565</v>
      </c>
      <c r="D157" s="144" t="s">
        <v>154</v>
      </c>
      <c r="E157" s="133" t="s">
        <v>3070</v>
      </c>
    </row>
    <row r="158" s="355" customFormat="1" ht="18" customHeight="1" spans="1:5">
      <c r="A158" s="320">
        <v>153</v>
      </c>
      <c r="B158" s="144" t="s">
        <v>1862</v>
      </c>
      <c r="C158" s="144"/>
      <c r="D158" s="133" t="s">
        <v>79</v>
      </c>
      <c r="E158" s="133" t="s">
        <v>3070</v>
      </c>
    </row>
    <row r="159" s="355" customFormat="1" ht="18" customHeight="1" spans="1:5">
      <c r="A159" s="320">
        <v>154</v>
      </c>
      <c r="B159" s="133" t="s">
        <v>68</v>
      </c>
      <c r="C159" s="133" t="s">
        <v>3010</v>
      </c>
      <c r="D159" s="133" t="s">
        <v>36</v>
      </c>
      <c r="E159" s="133" t="s">
        <v>70</v>
      </c>
    </row>
    <row r="160" s="355" customFormat="1" ht="18" customHeight="1" spans="1:5">
      <c r="A160" s="320">
        <v>155</v>
      </c>
      <c r="B160" s="133" t="s">
        <v>355</v>
      </c>
      <c r="C160" s="144"/>
      <c r="D160" s="133" t="s">
        <v>36</v>
      </c>
      <c r="E160" s="133" t="s">
        <v>70</v>
      </c>
    </row>
    <row r="161" s="355" customFormat="1" ht="18" customHeight="1" spans="1:5">
      <c r="A161" s="320">
        <v>156</v>
      </c>
      <c r="B161" s="144" t="s">
        <v>2872</v>
      </c>
      <c r="C161" s="144"/>
      <c r="D161" s="133" t="s">
        <v>79</v>
      </c>
      <c r="E161" s="133" t="s">
        <v>70</v>
      </c>
    </row>
    <row r="162" s="111" customFormat="1" ht="18" customHeight="1" spans="1:5">
      <c r="A162" s="320">
        <v>157</v>
      </c>
      <c r="B162" s="144" t="s">
        <v>805</v>
      </c>
      <c r="C162" s="144"/>
      <c r="D162" s="144" t="s">
        <v>228</v>
      </c>
      <c r="E162" s="133" t="s">
        <v>70</v>
      </c>
    </row>
    <row r="163" s="355" customFormat="1" ht="18" customHeight="1" spans="1:5">
      <c r="A163" s="320">
        <v>158</v>
      </c>
      <c r="B163" s="133" t="s">
        <v>686</v>
      </c>
      <c r="C163" s="144" t="s">
        <v>3033</v>
      </c>
      <c r="D163" s="144" t="s">
        <v>79</v>
      </c>
      <c r="E163" s="133" t="s">
        <v>687</v>
      </c>
    </row>
    <row r="164" s="355" customFormat="1" ht="18" customHeight="1" spans="1:5">
      <c r="A164" s="320">
        <v>159</v>
      </c>
      <c r="B164" s="133" t="s">
        <v>239</v>
      </c>
      <c r="C164" s="144"/>
      <c r="D164" s="133" t="s">
        <v>36</v>
      </c>
      <c r="E164" s="133" t="s">
        <v>687</v>
      </c>
    </row>
    <row r="165" s="355" customFormat="1" ht="18" customHeight="1" spans="1:5">
      <c r="A165" s="320">
        <v>160</v>
      </c>
      <c r="B165" s="133" t="s">
        <v>498</v>
      </c>
      <c r="C165" s="144"/>
      <c r="D165" s="133" t="s">
        <v>3071</v>
      </c>
      <c r="E165" s="133" t="s">
        <v>193</v>
      </c>
    </row>
    <row r="166" s="355" customFormat="1" ht="18" customHeight="1" spans="1:5">
      <c r="A166" s="320">
        <v>161</v>
      </c>
      <c r="B166" s="144" t="s">
        <v>2864</v>
      </c>
      <c r="C166" s="144"/>
      <c r="D166" s="133" t="s">
        <v>79</v>
      </c>
      <c r="E166" s="133" t="s">
        <v>193</v>
      </c>
    </row>
    <row r="167" s="355" customFormat="1" ht="18" customHeight="1" spans="1:5">
      <c r="A167" s="320">
        <v>162</v>
      </c>
      <c r="B167" s="320" t="s">
        <v>2060</v>
      </c>
      <c r="C167" s="320"/>
      <c r="D167" s="133" t="s">
        <v>3071</v>
      </c>
      <c r="E167" s="133" t="s">
        <v>193</v>
      </c>
    </row>
    <row r="168" s="111" customFormat="1" ht="20" customHeight="1" spans="1:5">
      <c r="A168" s="320">
        <v>163</v>
      </c>
      <c r="B168" s="369" t="s">
        <v>3072</v>
      </c>
      <c r="C168" s="369"/>
      <c r="D168" s="369" t="s">
        <v>228</v>
      </c>
      <c r="E168" s="370" t="s">
        <v>193</v>
      </c>
    </row>
    <row r="169" s="355" customFormat="1" ht="18" customHeight="1" spans="1:5">
      <c r="A169" s="320">
        <v>164</v>
      </c>
      <c r="B169" s="133" t="s">
        <v>789</v>
      </c>
      <c r="C169" s="144" t="s">
        <v>3073</v>
      </c>
      <c r="D169" s="133" t="s">
        <v>154</v>
      </c>
      <c r="E169" s="133" t="s">
        <v>791</v>
      </c>
    </row>
    <row r="170" s="355" customFormat="1" ht="18" customHeight="1" spans="1:5">
      <c r="A170" s="320">
        <v>165</v>
      </c>
      <c r="B170" s="144" t="s">
        <v>2246</v>
      </c>
      <c r="C170" s="144"/>
      <c r="D170" s="133" t="s">
        <v>154</v>
      </c>
      <c r="E170" s="133" t="s">
        <v>791</v>
      </c>
    </row>
    <row r="171" s="355" customFormat="1" ht="18" customHeight="1" spans="1:5">
      <c r="A171" s="320">
        <v>166</v>
      </c>
      <c r="B171" s="144" t="s">
        <v>2287</v>
      </c>
      <c r="C171" s="144"/>
      <c r="D171" s="144" t="s">
        <v>496</v>
      </c>
      <c r="E171" s="133" t="s">
        <v>791</v>
      </c>
    </row>
    <row r="172" s="355" customFormat="1" ht="18" customHeight="1" spans="1:5">
      <c r="A172" s="320">
        <v>167</v>
      </c>
      <c r="B172" s="144" t="s">
        <v>782</v>
      </c>
      <c r="C172" s="144"/>
      <c r="D172" s="133" t="s">
        <v>154</v>
      </c>
      <c r="E172" s="133" t="s">
        <v>791</v>
      </c>
    </row>
    <row r="173" s="355" customFormat="1" ht="18" customHeight="1" spans="1:5">
      <c r="A173" s="320">
        <v>168</v>
      </c>
      <c r="B173" s="133" t="s">
        <v>690</v>
      </c>
      <c r="C173" s="144" t="s">
        <v>3021</v>
      </c>
      <c r="D173" s="133" t="s">
        <v>36</v>
      </c>
      <c r="E173" s="133" t="s">
        <v>188</v>
      </c>
    </row>
    <row r="174" s="355" customFormat="1" ht="18" customHeight="1" spans="1:5">
      <c r="A174" s="320">
        <v>169</v>
      </c>
      <c r="B174" s="133" t="s">
        <v>187</v>
      </c>
      <c r="C174" s="144" t="s">
        <v>3012</v>
      </c>
      <c r="D174" s="133" t="s">
        <v>36</v>
      </c>
      <c r="E174" s="133" t="s">
        <v>188</v>
      </c>
    </row>
    <row r="175" s="355" customFormat="1" ht="18" customHeight="1" spans="1:5">
      <c r="A175" s="320">
        <v>170</v>
      </c>
      <c r="B175" s="133" t="s">
        <v>685</v>
      </c>
      <c r="C175" s="144"/>
      <c r="D175" s="133" t="s">
        <v>36</v>
      </c>
      <c r="E175" s="133" t="s">
        <v>188</v>
      </c>
    </row>
    <row r="176" s="355" customFormat="1" ht="18" customHeight="1" spans="1:5">
      <c r="A176" s="320">
        <v>171</v>
      </c>
      <c r="B176" s="144" t="s">
        <v>681</v>
      </c>
      <c r="C176" s="144"/>
      <c r="D176" s="133" t="s">
        <v>36</v>
      </c>
      <c r="E176" s="133" t="s">
        <v>188</v>
      </c>
    </row>
    <row r="177" s="355" customFormat="1" ht="18" customHeight="1" spans="1:5">
      <c r="A177" s="320">
        <v>172</v>
      </c>
      <c r="B177" s="133" t="s">
        <v>2043</v>
      </c>
      <c r="C177" s="144"/>
      <c r="D177" s="133" t="s">
        <v>79</v>
      </c>
      <c r="E177" s="133" t="s">
        <v>188</v>
      </c>
    </row>
    <row r="178" s="358" customFormat="1" ht="18" customHeight="1" spans="1:5">
      <c r="A178" s="320">
        <v>173</v>
      </c>
      <c r="B178" s="144" t="s">
        <v>763</v>
      </c>
      <c r="C178" s="144"/>
      <c r="D178" s="144" t="s">
        <v>79</v>
      </c>
      <c r="E178" s="133" t="s">
        <v>188</v>
      </c>
    </row>
    <row r="179" s="355" customFormat="1" ht="18" customHeight="1" spans="1:5">
      <c r="A179" s="320">
        <v>174</v>
      </c>
      <c r="B179" s="144" t="s">
        <v>2055</v>
      </c>
      <c r="C179" s="144"/>
      <c r="D179" s="133" t="s">
        <v>79</v>
      </c>
      <c r="E179" s="133" t="s">
        <v>188</v>
      </c>
    </row>
    <row r="180" s="355" customFormat="1" ht="18" customHeight="1" spans="1:5">
      <c r="A180" s="320">
        <v>175</v>
      </c>
      <c r="B180" s="133" t="s">
        <v>800</v>
      </c>
      <c r="C180" s="144"/>
      <c r="D180" s="133" t="s">
        <v>3074</v>
      </c>
      <c r="E180" s="133" t="s">
        <v>188</v>
      </c>
    </row>
    <row r="181" s="355" customFormat="1" ht="18" customHeight="1" spans="1:5">
      <c r="A181" s="320">
        <v>176</v>
      </c>
      <c r="B181" s="144" t="s">
        <v>2848</v>
      </c>
      <c r="C181" s="144"/>
      <c r="D181" s="144" t="s">
        <v>79</v>
      </c>
      <c r="E181" s="133" t="s">
        <v>188</v>
      </c>
    </row>
    <row r="182" s="355" customFormat="1" ht="18" customHeight="1" spans="1:5">
      <c r="A182" s="320">
        <v>177</v>
      </c>
      <c r="B182" s="133" t="s">
        <v>3075</v>
      </c>
      <c r="C182" s="133"/>
      <c r="D182" s="133" t="s">
        <v>228</v>
      </c>
      <c r="E182" s="133" t="s">
        <v>188</v>
      </c>
    </row>
    <row r="183" s="355" customFormat="1" ht="18" customHeight="1" spans="1:5">
      <c r="A183" s="320">
        <v>178</v>
      </c>
      <c r="B183" s="133" t="s">
        <v>3076</v>
      </c>
      <c r="C183" s="133"/>
      <c r="D183" s="133"/>
      <c r="E183" s="133" t="s">
        <v>188</v>
      </c>
    </row>
    <row r="184" s="355" customFormat="1" ht="18" customHeight="1" spans="1:5">
      <c r="A184" s="320">
        <v>179</v>
      </c>
      <c r="B184" s="144" t="s">
        <v>2052</v>
      </c>
      <c r="C184" s="144"/>
      <c r="D184" s="144" t="s">
        <v>576</v>
      </c>
      <c r="E184" s="133" t="s">
        <v>188</v>
      </c>
    </row>
    <row r="185" s="355" customFormat="1" ht="18" customHeight="1" spans="1:5">
      <c r="A185" s="320">
        <v>180</v>
      </c>
      <c r="B185" s="133" t="s">
        <v>3077</v>
      </c>
      <c r="C185" s="133"/>
      <c r="D185" s="133"/>
      <c r="E185" s="133" t="s">
        <v>188</v>
      </c>
    </row>
    <row r="186" s="355" customFormat="1" ht="18" customHeight="1" spans="1:5">
      <c r="A186" s="320">
        <v>181</v>
      </c>
      <c r="B186" s="133" t="s">
        <v>3078</v>
      </c>
      <c r="C186" s="133"/>
      <c r="D186" s="133"/>
      <c r="E186" s="133" t="s">
        <v>188</v>
      </c>
    </row>
    <row r="187" s="355" customFormat="1" ht="18" customHeight="1" spans="1:5">
      <c r="A187" s="320">
        <v>182</v>
      </c>
      <c r="B187" s="133" t="s">
        <v>750</v>
      </c>
      <c r="C187" s="133" t="s">
        <v>3079</v>
      </c>
      <c r="D187" s="144" t="s">
        <v>148</v>
      </c>
      <c r="E187" s="133" t="s">
        <v>3080</v>
      </c>
    </row>
    <row r="188" s="355" customFormat="1" ht="18" customHeight="1" spans="1:5">
      <c r="A188" s="320">
        <v>183</v>
      </c>
      <c r="B188" s="133" t="s">
        <v>726</v>
      </c>
      <c r="C188" s="144"/>
      <c r="D188" s="133" t="s">
        <v>154</v>
      </c>
      <c r="E188" s="133" t="s">
        <v>3080</v>
      </c>
    </row>
    <row r="189" s="355" customFormat="1" ht="18" customHeight="1" spans="1:5">
      <c r="A189" s="320">
        <v>184</v>
      </c>
      <c r="B189" s="133" t="s">
        <v>1000</v>
      </c>
      <c r="C189" s="144"/>
      <c r="D189" s="133" t="s">
        <v>154</v>
      </c>
      <c r="E189" s="133" t="s">
        <v>3080</v>
      </c>
    </row>
    <row r="190" s="355" customFormat="1" ht="18" customHeight="1" spans="1:5">
      <c r="A190" s="320">
        <v>185</v>
      </c>
      <c r="B190" s="377" t="s">
        <v>2109</v>
      </c>
      <c r="C190" s="144"/>
      <c r="D190" s="133" t="s">
        <v>154</v>
      </c>
      <c r="E190" s="133" t="s">
        <v>3080</v>
      </c>
    </row>
    <row r="191" s="355" customFormat="1" ht="18" customHeight="1" spans="1:5">
      <c r="A191" s="320">
        <v>186</v>
      </c>
      <c r="B191" s="377" t="s">
        <v>2102</v>
      </c>
      <c r="C191" s="144"/>
      <c r="D191" s="144" t="s">
        <v>154</v>
      </c>
      <c r="E191" s="133" t="s">
        <v>3080</v>
      </c>
    </row>
    <row r="192" s="355" customFormat="1" ht="18" customHeight="1" spans="1:5">
      <c r="A192" s="320">
        <v>187</v>
      </c>
      <c r="B192" s="379" t="s">
        <v>2092</v>
      </c>
      <c r="C192" s="133"/>
      <c r="D192" s="144" t="s">
        <v>154</v>
      </c>
      <c r="E192" s="133" t="s">
        <v>3080</v>
      </c>
    </row>
    <row r="193" s="355" customFormat="1" ht="18" customHeight="1" spans="1:5">
      <c r="A193" s="320">
        <v>188</v>
      </c>
      <c r="B193" s="144" t="s">
        <v>2100</v>
      </c>
      <c r="C193" s="144"/>
      <c r="D193" s="144" t="s">
        <v>154</v>
      </c>
      <c r="E193" s="133" t="s">
        <v>3080</v>
      </c>
    </row>
    <row r="194" s="355" customFormat="1" ht="18" customHeight="1" spans="1:5">
      <c r="A194" s="320">
        <v>189</v>
      </c>
      <c r="B194" s="133" t="s">
        <v>2104</v>
      </c>
      <c r="C194" s="144"/>
      <c r="D194" s="144" t="s">
        <v>154</v>
      </c>
      <c r="E194" s="133" t="s">
        <v>3080</v>
      </c>
    </row>
    <row r="195" s="355" customFormat="1" ht="18" customHeight="1" spans="1:5">
      <c r="A195" s="320">
        <v>190</v>
      </c>
      <c r="B195" s="144" t="s">
        <v>2098</v>
      </c>
      <c r="C195" s="144"/>
      <c r="D195" s="144" t="s">
        <v>1212</v>
      </c>
      <c r="E195" s="133" t="s">
        <v>3080</v>
      </c>
    </row>
    <row r="196" s="355" customFormat="1" ht="18" customHeight="1" spans="1:5">
      <c r="A196" s="320">
        <v>191</v>
      </c>
      <c r="B196" s="133" t="s">
        <v>3081</v>
      </c>
      <c r="C196" s="144"/>
      <c r="D196" s="133" t="s">
        <v>496</v>
      </c>
      <c r="E196" s="133" t="s">
        <v>3080</v>
      </c>
    </row>
    <row r="197" s="355" customFormat="1" ht="18" customHeight="1" spans="1:5">
      <c r="A197" s="320">
        <v>192</v>
      </c>
      <c r="B197" s="144" t="s">
        <v>594</v>
      </c>
      <c r="C197" s="144" t="s">
        <v>3012</v>
      </c>
      <c r="D197" s="133" t="s">
        <v>36</v>
      </c>
      <c r="E197" s="133" t="s">
        <v>92</v>
      </c>
    </row>
    <row r="198" s="355" customFormat="1" ht="18" customHeight="1" spans="1:5">
      <c r="A198" s="320">
        <v>193</v>
      </c>
      <c r="B198" s="133" t="s">
        <v>590</v>
      </c>
      <c r="C198" s="144"/>
      <c r="D198" s="133" t="s">
        <v>36</v>
      </c>
      <c r="E198" s="133" t="s">
        <v>92</v>
      </c>
    </row>
    <row r="199" s="355" customFormat="1" ht="18" customHeight="1" spans="1:5">
      <c r="A199" s="320">
        <v>194</v>
      </c>
      <c r="B199" s="144" t="s">
        <v>586</v>
      </c>
      <c r="C199" s="320"/>
      <c r="D199" s="133" t="s">
        <v>36</v>
      </c>
      <c r="E199" s="133" t="s">
        <v>92</v>
      </c>
    </row>
    <row r="200" s="355" customFormat="1" ht="18" customHeight="1" spans="1:5">
      <c r="A200" s="320">
        <v>195</v>
      </c>
      <c r="B200" s="144" t="s">
        <v>622</v>
      </c>
      <c r="C200" s="144"/>
      <c r="D200" s="133" t="s">
        <v>36</v>
      </c>
      <c r="E200" s="133" t="s">
        <v>92</v>
      </c>
    </row>
    <row r="201" s="355" customFormat="1" ht="18" customHeight="1" spans="1:5">
      <c r="A201" s="320">
        <v>196</v>
      </c>
      <c r="B201" s="144" t="s">
        <v>624</v>
      </c>
      <c r="C201" s="144"/>
      <c r="D201" s="133" t="s">
        <v>36</v>
      </c>
      <c r="E201" s="133" t="s">
        <v>92</v>
      </c>
    </row>
    <row r="202" s="355" customFormat="1" ht="18" customHeight="1" spans="1:5">
      <c r="A202" s="320">
        <v>197</v>
      </c>
      <c r="B202" s="144" t="s">
        <v>1001</v>
      </c>
      <c r="C202" s="144"/>
      <c r="D202" s="144" t="s">
        <v>79</v>
      </c>
      <c r="E202" s="133" t="s">
        <v>92</v>
      </c>
    </row>
    <row r="203" s="355" customFormat="1" ht="18" customHeight="1" spans="1:5">
      <c r="A203" s="320">
        <v>198</v>
      </c>
      <c r="B203" s="144" t="s">
        <v>364</v>
      </c>
      <c r="C203" s="144"/>
      <c r="D203" s="144" t="s">
        <v>79</v>
      </c>
      <c r="E203" s="133" t="s">
        <v>92</v>
      </c>
    </row>
    <row r="204" s="355" customFormat="1" ht="18" customHeight="1" spans="1:5">
      <c r="A204" s="320">
        <v>199</v>
      </c>
      <c r="B204" s="144" t="s">
        <v>1003</v>
      </c>
      <c r="C204" s="144"/>
      <c r="D204" s="144" t="s">
        <v>79</v>
      </c>
      <c r="E204" s="133" t="s">
        <v>92</v>
      </c>
    </row>
    <row r="205" s="355" customFormat="1" ht="18" customHeight="1" spans="1:5">
      <c r="A205" s="320">
        <v>200</v>
      </c>
      <c r="B205" s="144" t="s">
        <v>2321</v>
      </c>
      <c r="C205" s="144"/>
      <c r="D205" s="133" t="s">
        <v>79</v>
      </c>
      <c r="E205" s="133" t="s">
        <v>92</v>
      </c>
    </row>
    <row r="206" s="355" customFormat="1" ht="18" customHeight="1" spans="1:5">
      <c r="A206" s="320">
        <v>201</v>
      </c>
      <c r="B206" s="133" t="s">
        <v>417</v>
      </c>
      <c r="C206" s="133" t="s">
        <v>3079</v>
      </c>
      <c r="D206" s="133" t="s">
        <v>3082</v>
      </c>
      <c r="E206" s="133" t="s">
        <v>418</v>
      </c>
    </row>
    <row r="207" s="355" customFormat="1" ht="18" customHeight="1" spans="1:5">
      <c r="A207" s="320">
        <v>202</v>
      </c>
      <c r="B207" s="133" t="s">
        <v>730</v>
      </c>
      <c r="C207" s="144" t="s">
        <v>3073</v>
      </c>
      <c r="D207" s="144" t="s">
        <v>148</v>
      </c>
      <c r="E207" s="133" t="s">
        <v>418</v>
      </c>
    </row>
    <row r="208" s="355" customFormat="1" ht="18" customHeight="1" spans="1:5">
      <c r="A208" s="320">
        <v>203</v>
      </c>
      <c r="B208" s="133" t="s">
        <v>731</v>
      </c>
      <c r="C208" s="144"/>
      <c r="D208" s="144" t="s">
        <v>148</v>
      </c>
      <c r="E208" s="133" t="s">
        <v>418</v>
      </c>
    </row>
    <row r="209" s="355" customFormat="1" ht="18" customHeight="1" spans="1:5">
      <c r="A209" s="320">
        <v>204</v>
      </c>
      <c r="B209" s="133" t="s">
        <v>727</v>
      </c>
      <c r="C209" s="144"/>
      <c r="D209" s="144" t="s">
        <v>154</v>
      </c>
      <c r="E209" s="133" t="s">
        <v>418</v>
      </c>
    </row>
    <row r="210" s="355" customFormat="1" ht="18" customHeight="1" spans="1:5">
      <c r="A210" s="320">
        <v>205</v>
      </c>
      <c r="B210" s="133" t="s">
        <v>729</v>
      </c>
      <c r="C210" s="144"/>
      <c r="D210" s="144" t="s">
        <v>148</v>
      </c>
      <c r="E210" s="133" t="s">
        <v>418</v>
      </c>
    </row>
    <row r="211" s="355" customFormat="1" ht="18" customHeight="1" spans="1:5">
      <c r="A211" s="320">
        <v>206</v>
      </c>
      <c r="B211" s="377" t="s">
        <v>788</v>
      </c>
      <c r="C211" s="144"/>
      <c r="D211" s="144" t="s">
        <v>154</v>
      </c>
      <c r="E211" s="133" t="s">
        <v>418</v>
      </c>
    </row>
    <row r="212" s="355" customFormat="1" ht="18" customHeight="1" spans="1:5">
      <c r="A212" s="320">
        <v>207</v>
      </c>
      <c r="B212" s="144" t="s">
        <v>2344</v>
      </c>
      <c r="C212" s="144"/>
      <c r="D212" s="144" t="s">
        <v>154</v>
      </c>
      <c r="E212" s="133" t="s">
        <v>418</v>
      </c>
    </row>
    <row r="213" s="355" customFormat="1" ht="18" customHeight="1" spans="1:5">
      <c r="A213" s="320">
        <v>208</v>
      </c>
      <c r="B213" s="144" t="s">
        <v>1081</v>
      </c>
      <c r="C213" s="144"/>
      <c r="D213" s="133" t="s">
        <v>154</v>
      </c>
      <c r="E213" s="133" t="s">
        <v>418</v>
      </c>
    </row>
    <row r="214" s="355" customFormat="1" ht="18" customHeight="1" spans="1:5">
      <c r="A214" s="320">
        <v>209</v>
      </c>
      <c r="B214" s="133" t="s">
        <v>2339</v>
      </c>
      <c r="C214" s="144"/>
      <c r="D214" s="133" t="s">
        <v>154</v>
      </c>
      <c r="E214" s="133" t="s">
        <v>418</v>
      </c>
    </row>
    <row r="215" s="355" customFormat="1" ht="18" customHeight="1" spans="1:5">
      <c r="A215" s="320">
        <v>210</v>
      </c>
      <c r="B215" s="144" t="s">
        <v>2341</v>
      </c>
      <c r="C215" s="144"/>
      <c r="D215" s="133" t="s">
        <v>154</v>
      </c>
      <c r="E215" s="133" t="s">
        <v>418</v>
      </c>
    </row>
    <row r="216" s="355" customFormat="1" ht="18" customHeight="1" spans="1:5">
      <c r="A216" s="320">
        <v>211</v>
      </c>
      <c r="B216" s="144" t="s">
        <v>750</v>
      </c>
      <c r="C216" s="144"/>
      <c r="D216" s="133" t="s">
        <v>154</v>
      </c>
      <c r="E216" s="133" t="s">
        <v>418</v>
      </c>
    </row>
    <row r="217" s="355" customFormat="1" ht="18" customHeight="1" spans="1:5">
      <c r="A217" s="320">
        <v>212</v>
      </c>
      <c r="B217" s="377" t="s">
        <v>2349</v>
      </c>
      <c r="C217" s="144"/>
      <c r="D217" s="133" t="s">
        <v>154</v>
      </c>
      <c r="E217" s="133" t="s">
        <v>418</v>
      </c>
    </row>
    <row r="218" s="355" customFormat="1" ht="18" customHeight="1" spans="1:5">
      <c r="A218" s="320">
        <v>213</v>
      </c>
      <c r="B218" s="144" t="s">
        <v>2351</v>
      </c>
      <c r="C218" s="144"/>
      <c r="D218" s="133" t="s">
        <v>154</v>
      </c>
      <c r="E218" s="133" t="s">
        <v>418</v>
      </c>
    </row>
    <row r="219" s="355" customFormat="1" ht="18" customHeight="1" spans="1:5">
      <c r="A219" s="320">
        <v>214</v>
      </c>
      <c r="B219" s="144" t="s">
        <v>2357</v>
      </c>
      <c r="C219" s="144"/>
      <c r="D219" s="133" t="s">
        <v>154</v>
      </c>
      <c r="E219" s="133" t="s">
        <v>418</v>
      </c>
    </row>
    <row r="220" s="355" customFormat="1" ht="18" customHeight="1" spans="1:5">
      <c r="A220" s="320">
        <v>215</v>
      </c>
      <c r="B220" s="144" t="s">
        <v>2330</v>
      </c>
      <c r="C220" s="144"/>
      <c r="D220" s="133" t="s">
        <v>154</v>
      </c>
      <c r="E220" s="133" t="s">
        <v>418</v>
      </c>
    </row>
    <row r="221" s="355" customFormat="1" ht="18" customHeight="1" spans="1:5">
      <c r="A221" s="320">
        <v>216</v>
      </c>
      <c r="B221" s="144" t="s">
        <v>2960</v>
      </c>
      <c r="C221" s="144"/>
      <c r="D221" s="133" t="s">
        <v>154</v>
      </c>
      <c r="E221" s="133" t="s">
        <v>418</v>
      </c>
    </row>
    <row r="222" s="355" customFormat="1" ht="18" customHeight="1" spans="1:5">
      <c r="A222" s="320">
        <v>217</v>
      </c>
      <c r="B222" s="144" t="s">
        <v>2346</v>
      </c>
      <c r="C222" s="144"/>
      <c r="D222" s="133" t="s">
        <v>154</v>
      </c>
      <c r="E222" s="133" t="s">
        <v>418</v>
      </c>
    </row>
    <row r="223" s="355" customFormat="1" ht="18" customHeight="1" spans="1:5">
      <c r="A223" s="320">
        <v>218</v>
      </c>
      <c r="B223" s="133" t="s">
        <v>2355</v>
      </c>
      <c r="C223" s="144"/>
      <c r="D223" s="133" t="s">
        <v>496</v>
      </c>
      <c r="E223" s="133" t="s">
        <v>418</v>
      </c>
    </row>
    <row r="224" s="355" customFormat="1" ht="18" customHeight="1" spans="1:5">
      <c r="A224" s="320">
        <v>219</v>
      </c>
      <c r="B224" s="144" t="s">
        <v>2910</v>
      </c>
      <c r="C224" s="144"/>
      <c r="D224" s="144" t="s">
        <v>496</v>
      </c>
      <c r="E224" s="133" t="s">
        <v>418</v>
      </c>
    </row>
    <row r="225" s="355" customFormat="1" ht="18" customHeight="1" spans="1:5">
      <c r="A225" s="320">
        <v>220</v>
      </c>
      <c r="B225" s="133" t="s">
        <v>3083</v>
      </c>
      <c r="C225" s="144"/>
      <c r="D225" s="144" t="s">
        <v>154</v>
      </c>
      <c r="E225" s="133" t="s">
        <v>418</v>
      </c>
    </row>
    <row r="226" s="355" customFormat="1" ht="18" customHeight="1" spans="1:5">
      <c r="A226" s="320">
        <v>221</v>
      </c>
      <c r="B226" s="133" t="s">
        <v>3084</v>
      </c>
      <c r="C226" s="144"/>
      <c r="D226" s="133" t="s">
        <v>496</v>
      </c>
      <c r="E226" s="133" t="s">
        <v>418</v>
      </c>
    </row>
    <row r="227" s="355" customFormat="1" ht="18" customHeight="1" spans="1:5">
      <c r="A227" s="320">
        <v>222</v>
      </c>
      <c r="B227" s="144" t="s">
        <v>2948</v>
      </c>
      <c r="C227" s="144"/>
      <c r="D227" s="144" t="s">
        <v>496</v>
      </c>
      <c r="E227" s="133" t="s">
        <v>418</v>
      </c>
    </row>
    <row r="228" s="355" customFormat="1" ht="18" customHeight="1" spans="1:5">
      <c r="A228" s="320">
        <v>223</v>
      </c>
      <c r="B228" s="144" t="s">
        <v>2954</v>
      </c>
      <c r="C228" s="144"/>
      <c r="D228" s="144" t="s">
        <v>496</v>
      </c>
      <c r="E228" s="133" t="s">
        <v>418</v>
      </c>
    </row>
    <row r="229" s="355" customFormat="1" ht="18" customHeight="1" spans="1:5">
      <c r="A229" s="320">
        <v>224</v>
      </c>
      <c r="B229" s="133" t="s">
        <v>3085</v>
      </c>
      <c r="C229" s="144"/>
      <c r="D229" s="133" t="s">
        <v>496</v>
      </c>
      <c r="E229" s="133" t="s">
        <v>418</v>
      </c>
    </row>
    <row r="230" s="355" customFormat="1" ht="18" customHeight="1" spans="1:5">
      <c r="A230" s="320">
        <v>225</v>
      </c>
      <c r="B230" s="133" t="s">
        <v>3086</v>
      </c>
      <c r="C230" s="144"/>
      <c r="D230" s="133" t="s">
        <v>496</v>
      </c>
      <c r="E230" s="133" t="s">
        <v>418</v>
      </c>
    </row>
    <row r="231" s="355" customFormat="1" ht="18" customHeight="1" spans="1:5">
      <c r="A231" s="320">
        <v>226</v>
      </c>
      <c r="B231" s="133" t="s">
        <v>3087</v>
      </c>
      <c r="C231" s="144"/>
      <c r="D231" s="133" t="s">
        <v>496</v>
      </c>
      <c r="E231" s="133" t="s">
        <v>418</v>
      </c>
    </row>
    <row r="232" s="355" customFormat="1" ht="18" customHeight="1" spans="1:5">
      <c r="A232" s="320">
        <v>227</v>
      </c>
      <c r="B232" s="133" t="s">
        <v>3088</v>
      </c>
      <c r="C232" s="133"/>
      <c r="D232" s="133" t="s">
        <v>496</v>
      </c>
      <c r="E232" s="133" t="s">
        <v>418</v>
      </c>
    </row>
    <row r="233" s="355" customFormat="1" ht="18" customHeight="1" spans="1:5">
      <c r="A233" s="320">
        <v>228</v>
      </c>
      <c r="B233" s="133" t="s">
        <v>3089</v>
      </c>
      <c r="C233" s="133"/>
      <c r="D233" s="133" t="s">
        <v>1212</v>
      </c>
      <c r="E233" s="133" t="s">
        <v>418</v>
      </c>
    </row>
    <row r="234" s="355" customFormat="1" ht="18" customHeight="1" spans="1:5">
      <c r="A234" s="320">
        <v>229</v>
      </c>
      <c r="B234" s="133" t="s">
        <v>362</v>
      </c>
      <c r="C234" s="133" t="s">
        <v>3012</v>
      </c>
      <c r="D234" s="133" t="s">
        <v>47</v>
      </c>
      <c r="E234" s="133" t="s">
        <v>3090</v>
      </c>
    </row>
    <row r="235" s="355" customFormat="1" ht="18" customHeight="1" spans="1:5">
      <c r="A235" s="320">
        <v>230</v>
      </c>
      <c r="B235" s="133" t="s">
        <v>743</v>
      </c>
      <c r="C235" s="144"/>
      <c r="D235" s="144" t="s">
        <v>79</v>
      </c>
      <c r="E235" s="133" t="s">
        <v>3090</v>
      </c>
    </row>
    <row r="236" s="355" customFormat="1" ht="18" customHeight="1" spans="1:5">
      <c r="A236" s="320">
        <v>231</v>
      </c>
      <c r="B236" s="133" t="s">
        <v>2533</v>
      </c>
      <c r="C236" s="133"/>
      <c r="D236" s="133"/>
      <c r="E236" s="133" t="s">
        <v>3090</v>
      </c>
    </row>
    <row r="237" s="355" customFormat="1" ht="18" customHeight="1" spans="1:5">
      <c r="A237" s="320">
        <v>232</v>
      </c>
      <c r="B237" s="133" t="s">
        <v>551</v>
      </c>
      <c r="C237" s="133" t="s">
        <v>3012</v>
      </c>
      <c r="D237" s="133" t="s">
        <v>36</v>
      </c>
      <c r="E237" s="133" t="s">
        <v>3091</v>
      </c>
    </row>
    <row r="238" s="355" customFormat="1" ht="18" customHeight="1" spans="1:5">
      <c r="A238" s="320">
        <v>233</v>
      </c>
      <c r="B238" s="144" t="s">
        <v>643</v>
      </c>
      <c r="C238" s="144"/>
      <c r="D238" s="133" t="s">
        <v>36</v>
      </c>
      <c r="E238" s="133" t="s">
        <v>3091</v>
      </c>
    </row>
    <row r="239" s="355" customFormat="1" ht="18" customHeight="1" spans="1:5">
      <c r="A239" s="320">
        <v>234</v>
      </c>
      <c r="B239" s="144" t="s">
        <v>663</v>
      </c>
      <c r="C239" s="144"/>
      <c r="D239" s="133" t="s">
        <v>36</v>
      </c>
      <c r="E239" s="133" t="s">
        <v>3091</v>
      </c>
    </row>
    <row r="240" s="355" customFormat="1" ht="18" customHeight="1" spans="1:5">
      <c r="A240" s="320">
        <v>235</v>
      </c>
      <c r="B240" s="133" t="s">
        <v>3092</v>
      </c>
      <c r="C240" s="144"/>
      <c r="D240" s="133" t="s">
        <v>79</v>
      </c>
      <c r="E240" s="133" t="s">
        <v>3091</v>
      </c>
    </row>
    <row r="241" s="355" customFormat="1" ht="18" customHeight="1" spans="1:5">
      <c r="A241" s="320">
        <v>236</v>
      </c>
      <c r="B241" s="133" t="s">
        <v>3093</v>
      </c>
      <c r="C241" s="133"/>
      <c r="D241" s="133" t="s">
        <v>228</v>
      </c>
      <c r="E241" s="133" t="s">
        <v>3091</v>
      </c>
    </row>
    <row r="242" s="111" customFormat="1" ht="20" customHeight="1" spans="1:5">
      <c r="A242" s="320">
        <v>237</v>
      </c>
      <c r="B242" s="369" t="s">
        <v>3094</v>
      </c>
      <c r="C242" s="369"/>
      <c r="D242" s="369" t="s">
        <v>79</v>
      </c>
      <c r="E242" s="133" t="s">
        <v>3091</v>
      </c>
    </row>
    <row r="243" s="111" customFormat="1" ht="20" customHeight="1" spans="1:5">
      <c r="A243" s="320">
        <v>238</v>
      </c>
      <c r="B243" s="369" t="s">
        <v>3095</v>
      </c>
      <c r="C243" s="369"/>
      <c r="D243" s="369" t="s">
        <v>79</v>
      </c>
      <c r="E243" s="133" t="s">
        <v>3091</v>
      </c>
    </row>
    <row r="244" s="355" customFormat="1" ht="18" customHeight="1" spans="1:5">
      <c r="A244" s="320">
        <v>239</v>
      </c>
      <c r="B244" s="133" t="s">
        <v>171</v>
      </c>
      <c r="C244" s="133" t="s">
        <v>3079</v>
      </c>
      <c r="D244" s="144" t="s">
        <v>174</v>
      </c>
      <c r="E244" s="133" t="s">
        <v>172</v>
      </c>
    </row>
    <row r="245" s="355" customFormat="1" ht="18" customHeight="1" spans="1:5">
      <c r="A245" s="320">
        <v>240</v>
      </c>
      <c r="B245" s="133" t="s">
        <v>756</v>
      </c>
      <c r="C245" s="144" t="s">
        <v>3073</v>
      </c>
      <c r="D245" s="144" t="s">
        <v>154</v>
      </c>
      <c r="E245" s="133" t="s">
        <v>172</v>
      </c>
    </row>
    <row r="246" s="355" customFormat="1" ht="18" customHeight="1" spans="1:5">
      <c r="A246" s="320">
        <v>241</v>
      </c>
      <c r="B246" s="144" t="s">
        <v>749</v>
      </c>
      <c r="C246" s="144"/>
      <c r="D246" s="144" t="s">
        <v>154</v>
      </c>
      <c r="E246" s="133" t="s">
        <v>172</v>
      </c>
    </row>
    <row r="247" s="355" customFormat="1" ht="18" customHeight="1" spans="1:5">
      <c r="A247" s="320">
        <v>242</v>
      </c>
      <c r="B247" s="144" t="s">
        <v>1083</v>
      </c>
      <c r="C247" s="144"/>
      <c r="D247" s="144" t="s">
        <v>154</v>
      </c>
      <c r="E247" s="133" t="s">
        <v>172</v>
      </c>
    </row>
    <row r="248" s="355" customFormat="1" ht="18" customHeight="1" spans="1:5">
      <c r="A248" s="320">
        <v>243</v>
      </c>
      <c r="B248" s="144" t="s">
        <v>1085</v>
      </c>
      <c r="C248" s="144"/>
      <c r="D248" s="144" t="s">
        <v>154</v>
      </c>
      <c r="E248" s="133" t="s">
        <v>172</v>
      </c>
    </row>
    <row r="249" s="355" customFormat="1" ht="18" customHeight="1" spans="1:5">
      <c r="A249" s="320">
        <v>244</v>
      </c>
      <c r="B249" s="133" t="s">
        <v>2121</v>
      </c>
      <c r="C249" s="144"/>
      <c r="D249" s="144" t="s">
        <v>154</v>
      </c>
      <c r="E249" s="133" t="s">
        <v>172</v>
      </c>
    </row>
    <row r="250" s="355" customFormat="1" ht="18" customHeight="1" spans="1:5">
      <c r="A250" s="320">
        <v>245</v>
      </c>
      <c r="B250" s="133" t="s">
        <v>2126</v>
      </c>
      <c r="C250" s="144"/>
      <c r="D250" s="144" t="s">
        <v>154</v>
      </c>
      <c r="E250" s="133" t="s">
        <v>172</v>
      </c>
    </row>
    <row r="251" s="355" customFormat="1" ht="18" customHeight="1" spans="1:5">
      <c r="A251" s="320">
        <v>246</v>
      </c>
      <c r="B251" s="133" t="s">
        <v>2135</v>
      </c>
      <c r="C251" s="144"/>
      <c r="D251" s="144" t="s">
        <v>154</v>
      </c>
      <c r="E251" s="133" t="s">
        <v>172</v>
      </c>
    </row>
    <row r="252" s="355" customFormat="1" ht="18" customHeight="1" spans="1:5">
      <c r="A252" s="320">
        <v>247</v>
      </c>
      <c r="B252" s="133" t="s">
        <v>705</v>
      </c>
      <c r="C252" s="144"/>
      <c r="D252" s="144" t="s">
        <v>154</v>
      </c>
      <c r="E252" s="133" t="s">
        <v>172</v>
      </c>
    </row>
    <row r="253" s="355" customFormat="1" ht="18" customHeight="1" spans="1:5">
      <c r="A253" s="320">
        <v>248</v>
      </c>
      <c r="B253" s="144" t="s">
        <v>2728</v>
      </c>
      <c r="C253" s="144"/>
      <c r="D253" s="133" t="s">
        <v>154</v>
      </c>
      <c r="E253" s="133" t="s">
        <v>172</v>
      </c>
    </row>
    <row r="254" s="355" customFormat="1" ht="18" customHeight="1" spans="1:5">
      <c r="A254" s="320">
        <v>249</v>
      </c>
      <c r="B254" s="144" t="s">
        <v>2736</v>
      </c>
      <c r="C254" s="144"/>
      <c r="D254" s="133" t="s">
        <v>154</v>
      </c>
      <c r="E254" s="133" t="s">
        <v>172</v>
      </c>
    </row>
    <row r="255" s="355" customFormat="1" ht="18" customHeight="1" spans="1:5">
      <c r="A255" s="320">
        <v>250</v>
      </c>
      <c r="B255" s="133" t="s">
        <v>2123</v>
      </c>
      <c r="C255" s="144"/>
      <c r="D255" s="144" t="s">
        <v>154</v>
      </c>
      <c r="E255" s="133" t="s">
        <v>172</v>
      </c>
    </row>
    <row r="256" s="355" customFormat="1" ht="18" customHeight="1" spans="1:5">
      <c r="A256" s="320">
        <v>251</v>
      </c>
      <c r="B256" s="144" t="s">
        <v>2920</v>
      </c>
      <c r="C256" s="144"/>
      <c r="D256" s="144" t="s">
        <v>154</v>
      </c>
      <c r="E256" s="133" t="s">
        <v>172</v>
      </c>
    </row>
    <row r="257" s="355" customFormat="1" ht="18" customHeight="1" spans="1:5">
      <c r="A257" s="320">
        <v>252</v>
      </c>
      <c r="B257" s="133" t="s">
        <v>2738</v>
      </c>
      <c r="C257" s="144"/>
      <c r="D257" s="133" t="s">
        <v>154</v>
      </c>
      <c r="E257" s="133" t="s">
        <v>172</v>
      </c>
    </row>
    <row r="258" s="355" customFormat="1" ht="18" customHeight="1" spans="1:5">
      <c r="A258" s="320">
        <v>253</v>
      </c>
      <c r="B258" s="133" t="s">
        <v>3096</v>
      </c>
      <c r="C258" s="144"/>
      <c r="D258" s="133" t="s">
        <v>496</v>
      </c>
      <c r="E258" s="133" t="s">
        <v>172</v>
      </c>
    </row>
    <row r="259" s="355" customFormat="1" ht="18" customHeight="1" spans="1:5">
      <c r="A259" s="320">
        <v>254</v>
      </c>
      <c r="B259" s="133" t="s">
        <v>3097</v>
      </c>
      <c r="C259" s="144"/>
      <c r="D259" s="133" t="s">
        <v>496</v>
      </c>
      <c r="E259" s="133" t="s">
        <v>172</v>
      </c>
    </row>
    <row r="260" s="355" customFormat="1" ht="18" customHeight="1" spans="1:5">
      <c r="A260" s="320">
        <v>255</v>
      </c>
      <c r="B260" s="133" t="s">
        <v>3098</v>
      </c>
      <c r="C260" s="144"/>
      <c r="D260" s="133" t="s">
        <v>496</v>
      </c>
      <c r="E260" s="133" t="s">
        <v>172</v>
      </c>
    </row>
    <row r="261" s="355" customFormat="1" ht="18" customHeight="1" spans="1:5">
      <c r="A261" s="320">
        <v>256</v>
      </c>
      <c r="B261" s="133" t="s">
        <v>3099</v>
      </c>
      <c r="C261" s="144"/>
      <c r="D261" s="133" t="s">
        <v>496</v>
      </c>
      <c r="E261" s="133" t="s">
        <v>172</v>
      </c>
    </row>
    <row r="262" s="355" customFormat="1" ht="18" customHeight="1" spans="1:5">
      <c r="A262" s="320">
        <v>257</v>
      </c>
      <c r="B262" s="133" t="s">
        <v>3100</v>
      </c>
      <c r="C262" s="144"/>
      <c r="D262" s="133" t="s">
        <v>496</v>
      </c>
      <c r="E262" s="133" t="s">
        <v>172</v>
      </c>
    </row>
    <row r="263" s="355" customFormat="1" ht="18" customHeight="1" spans="1:5">
      <c r="A263" s="320">
        <v>258</v>
      </c>
      <c r="B263" s="133" t="s">
        <v>3101</v>
      </c>
      <c r="C263" s="144"/>
      <c r="D263" s="133" t="s">
        <v>496</v>
      </c>
      <c r="E263" s="133" t="s">
        <v>172</v>
      </c>
    </row>
    <row r="264" s="355" customFormat="1" ht="18" customHeight="1" spans="1:5">
      <c r="A264" s="320">
        <v>259</v>
      </c>
      <c r="B264" s="133" t="s">
        <v>3102</v>
      </c>
      <c r="C264" s="144"/>
      <c r="D264" s="133" t="s">
        <v>496</v>
      </c>
      <c r="E264" s="133" t="s">
        <v>172</v>
      </c>
    </row>
    <row r="265" s="355" customFormat="1" ht="18" customHeight="1" spans="1:5">
      <c r="A265" s="320">
        <v>260</v>
      </c>
      <c r="B265" s="133" t="s">
        <v>3103</v>
      </c>
      <c r="C265" s="133"/>
      <c r="D265" s="133" t="s">
        <v>1212</v>
      </c>
      <c r="E265" s="133" t="s">
        <v>172</v>
      </c>
    </row>
    <row r="266" s="355" customFormat="1" ht="18" customHeight="1" spans="1:5">
      <c r="A266" s="320">
        <v>261</v>
      </c>
      <c r="B266" s="133" t="s">
        <v>3104</v>
      </c>
      <c r="C266" s="144"/>
      <c r="D266" s="133" t="s">
        <v>79</v>
      </c>
      <c r="E266" s="133" t="s">
        <v>3105</v>
      </c>
    </row>
    <row r="267" s="355" customFormat="1" ht="18" customHeight="1" spans="1:5">
      <c r="A267" s="320">
        <v>262</v>
      </c>
      <c r="B267" s="133" t="s">
        <v>3106</v>
      </c>
      <c r="C267" s="144"/>
      <c r="D267" s="133" t="s">
        <v>79</v>
      </c>
      <c r="E267" s="133" t="s">
        <v>3105</v>
      </c>
    </row>
    <row r="268" s="355" customFormat="1" ht="18" customHeight="1" spans="1:5">
      <c r="A268" s="320">
        <v>263</v>
      </c>
      <c r="B268" s="133" t="s">
        <v>3107</v>
      </c>
      <c r="C268" s="144"/>
      <c r="D268" s="133" t="s">
        <v>79</v>
      </c>
      <c r="E268" s="133" t="s">
        <v>3105</v>
      </c>
    </row>
    <row r="269" s="355" customFormat="1" ht="18" customHeight="1" spans="1:5">
      <c r="A269" s="320">
        <v>264</v>
      </c>
      <c r="B269" s="133" t="s">
        <v>3108</v>
      </c>
      <c r="C269" s="144"/>
      <c r="D269" s="133" t="s">
        <v>79</v>
      </c>
      <c r="E269" s="133" t="s">
        <v>3105</v>
      </c>
    </row>
    <row r="270" s="355" customFormat="1" ht="18" customHeight="1" spans="1:5">
      <c r="A270" s="320">
        <v>265</v>
      </c>
      <c r="B270" s="133" t="s">
        <v>374</v>
      </c>
      <c r="C270" s="144"/>
      <c r="D270" s="133" t="s">
        <v>228</v>
      </c>
      <c r="E270" s="133" t="s">
        <v>3105</v>
      </c>
    </row>
    <row r="271" s="355" customFormat="1" ht="18" customHeight="1" spans="1:5">
      <c r="A271" s="320">
        <v>266</v>
      </c>
      <c r="B271" s="133" t="s">
        <v>2030</v>
      </c>
      <c r="C271" s="144"/>
      <c r="D271" s="133" t="s">
        <v>948</v>
      </c>
      <c r="E271" s="133" t="s">
        <v>3105</v>
      </c>
    </row>
    <row r="272" s="355" customFormat="1" ht="18" customHeight="1" spans="1:5">
      <c r="A272" s="320">
        <v>267</v>
      </c>
      <c r="B272" s="133" t="s">
        <v>2032</v>
      </c>
      <c r="C272" s="144"/>
      <c r="D272" s="133" t="s">
        <v>948</v>
      </c>
      <c r="E272" s="133" t="s">
        <v>3105</v>
      </c>
    </row>
    <row r="273" s="355" customFormat="1" ht="18" customHeight="1" spans="1:5">
      <c r="A273" s="320">
        <v>268</v>
      </c>
      <c r="B273" s="133" t="s">
        <v>2449</v>
      </c>
      <c r="C273" s="144" t="s">
        <v>3073</v>
      </c>
      <c r="D273" s="144" t="s">
        <v>154</v>
      </c>
      <c r="E273" s="133" t="s">
        <v>3105</v>
      </c>
    </row>
    <row r="274" s="355" customFormat="1" ht="18" customHeight="1" spans="1:5">
      <c r="A274" s="320">
        <v>269</v>
      </c>
      <c r="B274" s="144" t="s">
        <v>2119</v>
      </c>
      <c r="C274" s="144"/>
      <c r="D274" s="144" t="s">
        <v>154</v>
      </c>
      <c r="E274" s="133" t="s">
        <v>3105</v>
      </c>
    </row>
    <row r="275" s="355" customFormat="1" ht="18" customHeight="1" spans="1:5">
      <c r="A275" s="320">
        <v>270</v>
      </c>
      <c r="B275" s="133" t="s">
        <v>3109</v>
      </c>
      <c r="C275" s="144"/>
      <c r="D275" s="133" t="s">
        <v>496</v>
      </c>
      <c r="E275" s="133" t="s">
        <v>3105</v>
      </c>
    </row>
    <row r="276" s="355" customFormat="1" ht="18" customHeight="1" spans="1:5">
      <c r="A276" s="320">
        <v>271</v>
      </c>
      <c r="B276" s="133" t="s">
        <v>3110</v>
      </c>
      <c r="D276" s="133" t="s">
        <v>496</v>
      </c>
      <c r="E276" s="133" t="s">
        <v>3105</v>
      </c>
    </row>
    <row r="277" s="355" customFormat="1" ht="18" customHeight="1" spans="1:5">
      <c r="A277" s="320">
        <v>272</v>
      </c>
      <c r="B277" s="133" t="s">
        <v>3111</v>
      </c>
      <c r="C277" s="144"/>
      <c r="D277" s="133" t="s">
        <v>496</v>
      </c>
      <c r="E277" s="133" t="s">
        <v>3105</v>
      </c>
    </row>
    <row r="278" s="355" customFormat="1" ht="18" customHeight="1" spans="1:5">
      <c r="A278" s="320">
        <v>273</v>
      </c>
      <c r="B278" s="133" t="s">
        <v>3112</v>
      </c>
      <c r="C278" s="144"/>
      <c r="D278" s="133" t="s">
        <v>154</v>
      </c>
      <c r="E278" s="133" t="s">
        <v>3105</v>
      </c>
    </row>
    <row r="279" s="355" customFormat="1" ht="18" customHeight="1" spans="1:5">
      <c r="A279" s="320">
        <v>274</v>
      </c>
      <c r="B279" s="133" t="s">
        <v>3113</v>
      </c>
      <c r="C279" s="144"/>
      <c r="D279" s="133" t="s">
        <v>496</v>
      </c>
      <c r="E279" s="133" t="s">
        <v>3105</v>
      </c>
    </row>
    <row r="280" s="355" customFormat="1" ht="18" customHeight="1" spans="1:5">
      <c r="A280" s="320">
        <v>275</v>
      </c>
      <c r="B280" s="133" t="s">
        <v>3114</v>
      </c>
      <c r="C280" s="144"/>
      <c r="D280" s="133" t="s">
        <v>496</v>
      </c>
      <c r="E280" s="133" t="s">
        <v>3105</v>
      </c>
    </row>
    <row r="281" s="355" customFormat="1" ht="18" customHeight="1" spans="1:5">
      <c r="A281" s="320">
        <v>276</v>
      </c>
      <c r="B281" s="133" t="s">
        <v>3115</v>
      </c>
      <c r="C281" s="144"/>
      <c r="D281" s="133" t="s">
        <v>496</v>
      </c>
      <c r="E281" s="133" t="s">
        <v>3105</v>
      </c>
    </row>
    <row r="282" s="355" customFormat="1" ht="18" customHeight="1" spans="1:5">
      <c r="A282" s="320">
        <v>277</v>
      </c>
      <c r="B282" s="133" t="s">
        <v>102</v>
      </c>
      <c r="C282" s="144" t="s">
        <v>3010</v>
      </c>
      <c r="D282" s="133" t="s">
        <v>36</v>
      </c>
      <c r="E282" s="133" t="s">
        <v>103</v>
      </c>
    </row>
    <row r="283" s="355" customFormat="1" ht="18" customHeight="1" spans="1:5">
      <c r="A283" s="320">
        <v>278</v>
      </c>
      <c r="B283" s="133" t="s">
        <v>692</v>
      </c>
      <c r="C283" s="144"/>
      <c r="D283" s="144" t="s">
        <v>36</v>
      </c>
      <c r="E283" s="133" t="s">
        <v>103</v>
      </c>
    </row>
    <row r="284" s="355" customFormat="1" ht="18" customHeight="1" spans="1:5">
      <c r="A284" s="320">
        <v>279</v>
      </c>
      <c r="B284" s="133" t="s">
        <v>589</v>
      </c>
      <c r="C284" s="144"/>
      <c r="D284" s="144" t="s">
        <v>36</v>
      </c>
      <c r="E284" s="133" t="s">
        <v>103</v>
      </c>
    </row>
    <row r="285" s="358" customFormat="1" ht="18" customHeight="1" spans="1:5">
      <c r="A285" s="320">
        <v>280</v>
      </c>
      <c r="B285" s="144" t="s">
        <v>1004</v>
      </c>
      <c r="C285" s="144"/>
      <c r="D285" s="144" t="s">
        <v>79</v>
      </c>
      <c r="E285" s="133" t="s">
        <v>103</v>
      </c>
    </row>
    <row r="286" s="355" customFormat="1" ht="18" customHeight="1" spans="1:5">
      <c r="A286" s="320">
        <v>281</v>
      </c>
      <c r="B286" s="144" t="s">
        <v>2870</v>
      </c>
      <c r="C286" s="144"/>
      <c r="D286" s="133" t="s">
        <v>79</v>
      </c>
      <c r="E286" s="133" t="s">
        <v>103</v>
      </c>
    </row>
    <row r="287" s="355" customFormat="1" ht="18" customHeight="1" spans="1:5">
      <c r="A287" s="320">
        <v>282</v>
      </c>
      <c r="B287" s="133" t="s">
        <v>3116</v>
      </c>
      <c r="C287" s="133"/>
      <c r="D287" s="133"/>
      <c r="E287" s="133" t="s">
        <v>103</v>
      </c>
    </row>
    <row r="288" s="355" customFormat="1" ht="18" customHeight="1" spans="1:5">
      <c r="A288" s="320">
        <v>283</v>
      </c>
      <c r="B288" s="380" t="s">
        <v>3117</v>
      </c>
      <c r="C288" s="380"/>
      <c r="D288" s="380" t="s">
        <v>228</v>
      </c>
      <c r="E288" s="133" t="s">
        <v>103</v>
      </c>
    </row>
    <row r="289" s="355" customFormat="1" ht="18" customHeight="1" spans="1:5">
      <c r="A289" s="320">
        <v>284</v>
      </c>
      <c r="B289" s="133" t="s">
        <v>143</v>
      </c>
      <c r="C289" s="133" t="s">
        <v>3079</v>
      </c>
      <c r="D289" s="133" t="s">
        <v>148</v>
      </c>
      <c r="E289" s="133" t="s">
        <v>3118</v>
      </c>
    </row>
    <row r="290" s="355" customFormat="1" ht="18" customHeight="1" spans="1:5">
      <c r="A290" s="320">
        <v>285</v>
      </c>
      <c r="B290" s="133" t="s">
        <v>2451</v>
      </c>
      <c r="C290" s="144"/>
      <c r="D290" s="144" t="s">
        <v>154</v>
      </c>
      <c r="E290" s="133" t="s">
        <v>3118</v>
      </c>
    </row>
    <row r="291" s="355" customFormat="1" ht="18" customHeight="1" spans="1:5">
      <c r="A291" s="320">
        <v>286</v>
      </c>
      <c r="B291" s="144" t="s">
        <v>2443</v>
      </c>
      <c r="C291" s="144"/>
      <c r="D291" s="144" t="s">
        <v>154</v>
      </c>
      <c r="E291" s="133" t="s">
        <v>3118</v>
      </c>
    </row>
    <row r="292" s="355" customFormat="1" ht="18" customHeight="1" spans="1:5">
      <c r="A292" s="320">
        <v>287</v>
      </c>
      <c r="B292" s="144" t="s">
        <v>735</v>
      </c>
      <c r="C292" s="144"/>
      <c r="D292" s="144" t="s">
        <v>154</v>
      </c>
      <c r="E292" s="133" t="s">
        <v>3118</v>
      </c>
    </row>
    <row r="293" s="355" customFormat="1" ht="18" customHeight="1" spans="1:5">
      <c r="A293" s="320">
        <v>288</v>
      </c>
      <c r="B293" s="133" t="s">
        <v>2453</v>
      </c>
      <c r="C293" s="144"/>
      <c r="D293" s="144" t="s">
        <v>154</v>
      </c>
      <c r="E293" s="133" t="s">
        <v>3118</v>
      </c>
    </row>
    <row r="294" s="355" customFormat="1" ht="18" customHeight="1" spans="1:5">
      <c r="A294" s="320">
        <v>289</v>
      </c>
      <c r="B294" s="144" t="s">
        <v>2462</v>
      </c>
      <c r="C294" s="144"/>
      <c r="D294" s="144" t="s">
        <v>154</v>
      </c>
      <c r="E294" s="133" t="s">
        <v>3118</v>
      </c>
    </row>
    <row r="295" s="355" customFormat="1" ht="18" customHeight="1" spans="1:5">
      <c r="A295" s="320">
        <v>290</v>
      </c>
      <c r="B295" s="144" t="s">
        <v>2894</v>
      </c>
      <c r="C295" s="144"/>
      <c r="D295" s="144" t="s">
        <v>154</v>
      </c>
      <c r="E295" s="133" t="s">
        <v>3118</v>
      </c>
    </row>
    <row r="296" s="355" customFormat="1" ht="18" customHeight="1" spans="1:5">
      <c r="A296" s="320">
        <v>291</v>
      </c>
      <c r="B296" s="144" t="s">
        <v>2931</v>
      </c>
      <c r="C296" s="144"/>
      <c r="D296" s="144" t="s">
        <v>154</v>
      </c>
      <c r="E296" s="133" t="s">
        <v>3118</v>
      </c>
    </row>
    <row r="297" s="355" customFormat="1" ht="18" customHeight="1" spans="1:5">
      <c r="A297" s="320">
        <v>292</v>
      </c>
      <c r="B297" s="133" t="s">
        <v>3119</v>
      </c>
      <c r="C297" s="144"/>
      <c r="D297" s="133" t="s">
        <v>496</v>
      </c>
      <c r="E297" s="133" t="s">
        <v>3118</v>
      </c>
    </row>
    <row r="298" s="355" customFormat="1" ht="18" customHeight="1" spans="1:5">
      <c r="A298" s="320">
        <v>293</v>
      </c>
      <c r="B298" s="144" t="s">
        <v>2926</v>
      </c>
      <c r="C298" s="144"/>
      <c r="D298" s="144" t="s">
        <v>496</v>
      </c>
      <c r="E298" s="133" t="s">
        <v>3118</v>
      </c>
    </row>
    <row r="299" s="355" customFormat="1" ht="18" customHeight="1" spans="1:5">
      <c r="A299" s="320">
        <v>294</v>
      </c>
      <c r="B299" s="133" t="s">
        <v>3120</v>
      </c>
      <c r="C299" s="144"/>
      <c r="D299" s="133" t="s">
        <v>496</v>
      </c>
      <c r="E299" s="133" t="s">
        <v>3118</v>
      </c>
    </row>
    <row r="300" s="355" customFormat="1" ht="18" customHeight="1" spans="1:5">
      <c r="A300" s="320">
        <v>295</v>
      </c>
      <c r="B300" s="133" t="s">
        <v>338</v>
      </c>
      <c r="C300" s="144" t="s">
        <v>3012</v>
      </c>
      <c r="D300" s="133" t="s">
        <v>47</v>
      </c>
      <c r="E300" s="133" t="s">
        <v>320</v>
      </c>
    </row>
    <row r="301" s="355" customFormat="1" ht="18" customHeight="1" spans="1:5">
      <c r="A301" s="320">
        <v>296</v>
      </c>
      <c r="B301" s="133" t="s">
        <v>318</v>
      </c>
      <c r="C301" s="144"/>
      <c r="D301" s="133" t="s">
        <v>36</v>
      </c>
      <c r="E301" s="133" t="s">
        <v>320</v>
      </c>
    </row>
    <row r="302" s="355" customFormat="1" ht="18" customHeight="1" spans="1:5">
      <c r="A302" s="320">
        <v>297</v>
      </c>
      <c r="B302" s="133" t="s">
        <v>531</v>
      </c>
      <c r="C302" s="144"/>
      <c r="D302" s="133" t="s">
        <v>36</v>
      </c>
      <c r="E302" s="133" t="s">
        <v>320</v>
      </c>
    </row>
    <row r="303" s="355" customFormat="1" ht="18" customHeight="1" spans="1:5">
      <c r="A303" s="320">
        <v>298</v>
      </c>
      <c r="B303" s="144" t="s">
        <v>1111</v>
      </c>
      <c r="C303" s="144"/>
      <c r="D303" s="133" t="s">
        <v>79</v>
      </c>
      <c r="E303" s="133" t="s">
        <v>320</v>
      </c>
    </row>
    <row r="304" s="355" customFormat="1" ht="18" customHeight="1" spans="1:5">
      <c r="A304" s="320">
        <v>299</v>
      </c>
      <c r="B304" s="144" t="s">
        <v>2441</v>
      </c>
      <c r="C304" s="144"/>
      <c r="D304" s="133" t="s">
        <v>79</v>
      </c>
      <c r="E304" s="133" t="s">
        <v>320</v>
      </c>
    </row>
    <row r="305" s="355" customFormat="1" ht="18" customHeight="1" spans="1:5">
      <c r="A305" s="320">
        <v>300</v>
      </c>
      <c r="B305" s="133" t="s">
        <v>3121</v>
      </c>
      <c r="C305" s="133"/>
      <c r="D305" s="133"/>
      <c r="E305" s="133" t="s">
        <v>320</v>
      </c>
    </row>
    <row r="306" s="355" customFormat="1" ht="18" customHeight="1" spans="1:5">
      <c r="A306" s="320">
        <v>301</v>
      </c>
      <c r="B306" s="133" t="s">
        <v>2166</v>
      </c>
      <c r="C306" s="144" t="s">
        <v>3073</v>
      </c>
      <c r="D306" s="144" t="s">
        <v>154</v>
      </c>
      <c r="E306" s="133" t="s">
        <v>3122</v>
      </c>
    </row>
    <row r="307" s="355" customFormat="1" ht="18" customHeight="1" spans="1:5">
      <c r="A307" s="320">
        <v>302</v>
      </c>
      <c r="B307" s="144" t="s">
        <v>2405</v>
      </c>
      <c r="C307" s="144"/>
      <c r="D307" s="144" t="s">
        <v>154</v>
      </c>
      <c r="E307" s="133" t="s">
        <v>3122</v>
      </c>
    </row>
    <row r="308" s="355" customFormat="1" ht="18" customHeight="1" spans="1:5">
      <c r="A308" s="320">
        <v>303</v>
      </c>
      <c r="B308" s="144" t="s">
        <v>2445</v>
      </c>
      <c r="C308" s="144"/>
      <c r="D308" s="133" t="s">
        <v>154</v>
      </c>
      <c r="E308" s="133" t="s">
        <v>3122</v>
      </c>
    </row>
    <row r="309" s="355" customFormat="1" ht="18" customHeight="1" spans="1:5">
      <c r="A309" s="320">
        <v>304</v>
      </c>
      <c r="B309" s="133" t="s">
        <v>2466</v>
      </c>
      <c r="C309" s="144"/>
      <c r="D309" s="144" t="s">
        <v>154</v>
      </c>
      <c r="E309" s="133" t="s">
        <v>3122</v>
      </c>
    </row>
    <row r="310" s="355" customFormat="1" ht="18" customHeight="1" spans="1:5">
      <c r="A310" s="320">
        <v>305</v>
      </c>
      <c r="B310" s="144" t="s">
        <v>2457</v>
      </c>
      <c r="C310" s="144"/>
      <c r="D310" s="144" t="s">
        <v>1212</v>
      </c>
      <c r="E310" s="133" t="s">
        <v>3122</v>
      </c>
    </row>
    <row r="311" s="355" customFormat="1" ht="18" customHeight="1" spans="1:5">
      <c r="A311" s="320">
        <v>306</v>
      </c>
      <c r="B311" s="133" t="s">
        <v>3123</v>
      </c>
      <c r="C311" s="144"/>
      <c r="D311" s="133" t="s">
        <v>496</v>
      </c>
      <c r="E311" s="133" t="s">
        <v>3122</v>
      </c>
    </row>
    <row r="312" s="355" customFormat="1" ht="18" customHeight="1" spans="1:5">
      <c r="A312" s="320">
        <v>307</v>
      </c>
      <c r="B312" s="133" t="s">
        <v>3124</v>
      </c>
      <c r="C312" s="133"/>
      <c r="D312" s="133" t="s">
        <v>496</v>
      </c>
      <c r="E312" s="133" t="s">
        <v>3122</v>
      </c>
    </row>
    <row r="313" s="355" customFormat="1" ht="18" customHeight="1" spans="1:5">
      <c r="A313" s="320">
        <v>308</v>
      </c>
      <c r="B313" s="133" t="s">
        <v>3125</v>
      </c>
      <c r="C313" s="133"/>
      <c r="D313" s="133" t="s">
        <v>496</v>
      </c>
      <c r="E313" s="133" t="s">
        <v>3122</v>
      </c>
    </row>
    <row r="314" s="355" customFormat="1" ht="18" customHeight="1" spans="1:5">
      <c r="A314" s="320">
        <v>309</v>
      </c>
      <c r="B314" s="133" t="s">
        <v>3126</v>
      </c>
      <c r="C314" s="133"/>
      <c r="D314" s="133" t="s">
        <v>496</v>
      </c>
      <c r="E314" s="133" t="s">
        <v>3122</v>
      </c>
    </row>
    <row r="315" s="355" customFormat="1" ht="18" customHeight="1" spans="1:5">
      <c r="A315" s="320">
        <v>310</v>
      </c>
      <c r="B315" s="320" t="s">
        <v>598</v>
      </c>
      <c r="C315" s="320" t="s">
        <v>3033</v>
      </c>
      <c r="D315" s="133" t="s">
        <v>36</v>
      </c>
      <c r="E315" s="133" t="s">
        <v>1549</v>
      </c>
    </row>
    <row r="316" s="355" customFormat="1" ht="18" customHeight="1" spans="1:5">
      <c r="A316" s="320">
        <v>311</v>
      </c>
      <c r="B316" s="133" t="s">
        <v>295</v>
      </c>
      <c r="C316" s="144"/>
      <c r="D316" s="133" t="s">
        <v>36</v>
      </c>
      <c r="E316" s="133" t="s">
        <v>1549</v>
      </c>
    </row>
    <row r="317" s="355" customFormat="1" ht="18" customHeight="1" spans="1:5">
      <c r="A317" s="320">
        <v>312</v>
      </c>
      <c r="B317" s="133" t="s">
        <v>343</v>
      </c>
      <c r="C317" s="144"/>
      <c r="D317" s="133" t="s">
        <v>79</v>
      </c>
      <c r="E317" s="133" t="s">
        <v>1549</v>
      </c>
    </row>
    <row r="318" s="355" customFormat="1" ht="18" customHeight="1" spans="1:5">
      <c r="A318" s="320">
        <v>313</v>
      </c>
      <c r="B318" s="144" t="s">
        <v>769</v>
      </c>
      <c r="C318" s="144"/>
      <c r="D318" s="144" t="s">
        <v>36</v>
      </c>
      <c r="E318" s="133" t="s">
        <v>1549</v>
      </c>
    </row>
    <row r="319" s="355" customFormat="1" ht="18" customHeight="1" spans="1:5">
      <c r="A319" s="320">
        <v>314</v>
      </c>
      <c r="B319" s="144" t="s">
        <v>1007</v>
      </c>
      <c r="C319" s="144"/>
      <c r="D319" s="133" t="s">
        <v>79</v>
      </c>
      <c r="E319" s="133" t="s">
        <v>1549</v>
      </c>
    </row>
    <row r="320" s="355" customFormat="1" ht="18" customHeight="1" spans="1:5">
      <c r="A320" s="320">
        <v>315</v>
      </c>
      <c r="B320" s="144" t="s">
        <v>2874</v>
      </c>
      <c r="C320" s="144"/>
      <c r="D320" s="133" t="s">
        <v>79</v>
      </c>
      <c r="E320" s="133" t="s">
        <v>1549</v>
      </c>
    </row>
    <row r="321" s="97" customFormat="1" ht="18" customHeight="1" spans="1:5">
      <c r="A321" s="320">
        <v>316</v>
      </c>
      <c r="B321" s="141" t="s">
        <v>3127</v>
      </c>
      <c r="C321" s="225"/>
      <c r="D321" s="141" t="s">
        <v>228</v>
      </c>
      <c r="E321" s="141" t="s">
        <v>1549</v>
      </c>
    </row>
    <row r="322" s="355" customFormat="1" ht="18" customHeight="1" spans="1:5">
      <c r="A322" s="320">
        <v>317</v>
      </c>
      <c r="B322" s="133" t="s">
        <v>3128</v>
      </c>
      <c r="C322" s="133"/>
      <c r="D322" s="133"/>
      <c r="E322" s="133" t="s">
        <v>1549</v>
      </c>
    </row>
    <row r="323" s="355" customFormat="1" ht="18" customHeight="1" spans="1:5">
      <c r="A323" s="320">
        <v>318</v>
      </c>
      <c r="B323" s="144" t="s">
        <v>2898</v>
      </c>
      <c r="C323" s="144"/>
      <c r="D323" s="133" t="s">
        <v>154</v>
      </c>
      <c r="E323" s="133" t="s">
        <v>1549</v>
      </c>
    </row>
    <row r="324" s="355" customFormat="1" ht="18" customHeight="1" spans="1:5">
      <c r="A324" s="320">
        <v>319</v>
      </c>
      <c r="B324" s="133" t="s">
        <v>128</v>
      </c>
      <c r="C324" s="144" t="s">
        <v>3010</v>
      </c>
      <c r="D324" s="133" t="s">
        <v>79</v>
      </c>
      <c r="E324" s="133" t="s">
        <v>99</v>
      </c>
    </row>
    <row r="325" s="355" customFormat="1" ht="18" customHeight="1" spans="1:5">
      <c r="A325" s="320">
        <v>320</v>
      </c>
      <c r="B325" s="133" t="s">
        <v>303</v>
      </c>
      <c r="C325" s="144" t="s">
        <v>3129</v>
      </c>
      <c r="D325" s="133" t="s">
        <v>36</v>
      </c>
      <c r="E325" s="133" t="s">
        <v>99</v>
      </c>
    </row>
    <row r="326" s="355" customFormat="1" ht="18" customHeight="1" spans="1:5">
      <c r="A326" s="320">
        <v>321</v>
      </c>
      <c r="B326" s="133" t="s">
        <v>358</v>
      </c>
      <c r="C326" s="144"/>
      <c r="D326" s="133" t="s">
        <v>36</v>
      </c>
      <c r="E326" s="133" t="s">
        <v>99</v>
      </c>
    </row>
    <row r="327" s="355" customFormat="1" ht="18" customHeight="1" spans="1:5">
      <c r="A327" s="320">
        <v>322</v>
      </c>
      <c r="B327" s="133" t="s">
        <v>95</v>
      </c>
      <c r="C327" s="144"/>
      <c r="D327" s="133" t="s">
        <v>36</v>
      </c>
      <c r="E327" s="133" t="s">
        <v>99</v>
      </c>
    </row>
    <row r="328" s="355" customFormat="1" ht="18" customHeight="1" spans="1:5">
      <c r="A328" s="320">
        <v>323</v>
      </c>
      <c r="B328" s="133" t="s">
        <v>555</v>
      </c>
      <c r="C328" s="144"/>
      <c r="D328" s="144" t="s">
        <v>79</v>
      </c>
      <c r="E328" s="133" t="s">
        <v>99</v>
      </c>
    </row>
    <row r="329" s="355" customFormat="1" ht="18" customHeight="1" spans="1:5">
      <c r="A329" s="320">
        <v>324</v>
      </c>
      <c r="B329" s="133" t="s">
        <v>2072</v>
      </c>
      <c r="C329" s="144"/>
      <c r="D329" s="144" t="s">
        <v>79</v>
      </c>
      <c r="E329" s="133" t="s">
        <v>99</v>
      </c>
    </row>
    <row r="330" s="355" customFormat="1" ht="18" customHeight="1" spans="1:5">
      <c r="A330" s="320">
        <v>325</v>
      </c>
      <c r="B330" s="144" t="s">
        <v>2070</v>
      </c>
      <c r="C330" s="144"/>
      <c r="D330" s="133" t="s">
        <v>79</v>
      </c>
      <c r="E330" s="133" t="s">
        <v>99</v>
      </c>
    </row>
    <row r="331" s="355" customFormat="1" ht="18" customHeight="1" spans="1:5">
      <c r="A331" s="320">
        <v>326</v>
      </c>
      <c r="B331" s="379" t="s">
        <v>2075</v>
      </c>
      <c r="C331" s="144"/>
      <c r="D331" s="133" t="s">
        <v>79</v>
      </c>
      <c r="E331" s="133" t="s">
        <v>99</v>
      </c>
    </row>
    <row r="332" s="355" customFormat="1" ht="18" customHeight="1" spans="1:5">
      <c r="A332" s="320">
        <v>327</v>
      </c>
      <c r="B332" s="133" t="s">
        <v>3130</v>
      </c>
      <c r="C332" s="133"/>
      <c r="D332" s="133" t="s">
        <v>228</v>
      </c>
      <c r="E332" s="133" t="s">
        <v>99</v>
      </c>
    </row>
    <row r="333" s="355" customFormat="1" ht="18" customHeight="1" spans="1:5">
      <c r="A333" s="320">
        <v>328</v>
      </c>
      <c r="B333" s="133" t="s">
        <v>3131</v>
      </c>
      <c r="C333" s="133"/>
      <c r="D333" s="133"/>
      <c r="E333" s="133" t="s">
        <v>99</v>
      </c>
    </row>
    <row r="334" s="355" customFormat="1" ht="18" customHeight="1" spans="1:5">
      <c r="A334" s="320">
        <v>329</v>
      </c>
      <c r="B334" s="133" t="s">
        <v>2078</v>
      </c>
      <c r="C334" s="144"/>
      <c r="D334" s="133" t="s">
        <v>3132</v>
      </c>
      <c r="E334" s="133" t="s">
        <v>99</v>
      </c>
    </row>
    <row r="335" s="355" customFormat="1" ht="18" customHeight="1" spans="1:5">
      <c r="A335" s="320">
        <v>330</v>
      </c>
      <c r="B335" s="133" t="s">
        <v>2160</v>
      </c>
      <c r="C335" s="144" t="s">
        <v>3073</v>
      </c>
      <c r="D335" s="144" t="s">
        <v>148</v>
      </c>
      <c r="E335" s="133" t="s">
        <v>3133</v>
      </c>
    </row>
    <row r="336" s="355" customFormat="1" ht="18" customHeight="1" spans="1:5">
      <c r="A336" s="320">
        <v>331</v>
      </c>
      <c r="B336" s="133" t="s">
        <v>412</v>
      </c>
      <c r="C336" s="144"/>
      <c r="D336" s="133" t="s">
        <v>154</v>
      </c>
      <c r="E336" s="133" t="s">
        <v>3133</v>
      </c>
    </row>
    <row r="337" s="355" customFormat="1" ht="18" customHeight="1" spans="1:5">
      <c r="A337" s="320">
        <v>332</v>
      </c>
      <c r="B337" s="144" t="s">
        <v>2426</v>
      </c>
      <c r="C337" s="144"/>
      <c r="D337" s="133" t="s">
        <v>154</v>
      </c>
      <c r="E337" s="133" t="s">
        <v>3133</v>
      </c>
    </row>
    <row r="338" s="355" customFormat="1" ht="18" customHeight="1" spans="1:5">
      <c r="A338" s="320">
        <v>333</v>
      </c>
      <c r="B338" s="144" t="s">
        <v>2459</v>
      </c>
      <c r="C338" s="144"/>
      <c r="D338" s="144" t="s">
        <v>496</v>
      </c>
      <c r="E338" s="133" t="s">
        <v>3133</v>
      </c>
    </row>
    <row r="339" s="355" customFormat="1" ht="18" customHeight="1" spans="1:5">
      <c r="A339" s="320">
        <v>334</v>
      </c>
      <c r="B339" s="133" t="s">
        <v>3134</v>
      </c>
      <c r="C339" s="111"/>
      <c r="D339" s="133" t="s">
        <v>496</v>
      </c>
      <c r="E339" s="133" t="s">
        <v>3133</v>
      </c>
    </row>
    <row r="340" s="355" customFormat="1" ht="18" customHeight="1" spans="1:5">
      <c r="A340" s="320">
        <v>335</v>
      </c>
      <c r="B340" s="144" t="s">
        <v>2422</v>
      </c>
      <c r="C340" s="144"/>
      <c r="D340" s="144" t="s">
        <v>154</v>
      </c>
      <c r="E340" s="133" t="s">
        <v>3133</v>
      </c>
    </row>
    <row r="341" s="355" customFormat="1" ht="18" customHeight="1" spans="1:5">
      <c r="A341" s="320">
        <v>336</v>
      </c>
      <c r="B341" s="144" t="s">
        <v>2933</v>
      </c>
      <c r="C341" s="144"/>
      <c r="D341" s="144" t="s">
        <v>496</v>
      </c>
      <c r="E341" s="133" t="s">
        <v>3133</v>
      </c>
    </row>
    <row r="342" s="355" customFormat="1" ht="18" customHeight="1" spans="1:5">
      <c r="A342" s="320">
        <v>337</v>
      </c>
      <c r="B342" s="144" t="s">
        <v>2913</v>
      </c>
      <c r="C342" s="144"/>
      <c r="D342" s="144" t="s">
        <v>496</v>
      </c>
      <c r="E342" s="133" t="s">
        <v>3133</v>
      </c>
    </row>
    <row r="343" s="355" customFormat="1" ht="18" customHeight="1" spans="1:5">
      <c r="A343" s="320">
        <v>338</v>
      </c>
      <c r="B343" s="144" t="s">
        <v>2935</v>
      </c>
      <c r="C343" s="144"/>
      <c r="D343" s="144" t="s">
        <v>496</v>
      </c>
      <c r="E343" s="133" t="s">
        <v>3133</v>
      </c>
    </row>
    <row r="344" s="355" customFormat="1" ht="18" customHeight="1" spans="1:5">
      <c r="A344" s="320">
        <v>339</v>
      </c>
      <c r="B344" s="133" t="s">
        <v>3135</v>
      </c>
      <c r="C344" s="133"/>
      <c r="D344" s="133" t="s">
        <v>1212</v>
      </c>
      <c r="E344" s="133" t="s">
        <v>3133</v>
      </c>
    </row>
    <row r="345" s="355" customFormat="1" ht="18" customHeight="1" spans="1:5">
      <c r="A345" s="320">
        <v>340</v>
      </c>
      <c r="B345" s="133" t="s">
        <v>3136</v>
      </c>
      <c r="C345" s="144"/>
      <c r="D345" s="133" t="s">
        <v>496</v>
      </c>
      <c r="E345" s="133" t="s">
        <v>3133</v>
      </c>
    </row>
    <row r="346" s="355" customFormat="1" ht="18" customHeight="1" spans="1:5">
      <c r="A346" s="320">
        <v>341</v>
      </c>
      <c r="B346" s="133" t="s">
        <v>120</v>
      </c>
      <c r="C346" s="144" t="s">
        <v>3012</v>
      </c>
      <c r="D346" s="133" t="s">
        <v>36</v>
      </c>
      <c r="E346" s="133" t="s">
        <v>121</v>
      </c>
    </row>
    <row r="347" s="355" customFormat="1" ht="18" customHeight="1" spans="1:5">
      <c r="A347" s="320">
        <v>342</v>
      </c>
      <c r="B347" s="144" t="s">
        <v>1113</v>
      </c>
      <c r="C347" s="144"/>
      <c r="D347" s="133" t="s">
        <v>79</v>
      </c>
      <c r="E347" s="133" t="s">
        <v>121</v>
      </c>
    </row>
    <row r="348" s="355" customFormat="1" ht="18" customHeight="1" spans="1:5">
      <c r="A348" s="320">
        <v>343</v>
      </c>
      <c r="B348" s="133" t="s">
        <v>812</v>
      </c>
      <c r="C348" s="133"/>
      <c r="D348" s="133" t="s">
        <v>79</v>
      </c>
      <c r="E348" s="133" t="s">
        <v>121</v>
      </c>
    </row>
    <row r="349" s="355" customFormat="1" ht="18" customHeight="1" spans="1:5">
      <c r="A349" s="320">
        <v>344</v>
      </c>
      <c r="B349" s="133" t="s">
        <v>3137</v>
      </c>
      <c r="C349" s="133"/>
      <c r="D349" s="133"/>
      <c r="E349" s="133" t="s">
        <v>121</v>
      </c>
    </row>
    <row r="350" s="355" customFormat="1" ht="18" customHeight="1" spans="1:5">
      <c r="A350" s="320">
        <v>345</v>
      </c>
      <c r="B350" s="144" t="s">
        <v>1009</v>
      </c>
      <c r="C350" s="144" t="s">
        <v>3012</v>
      </c>
      <c r="D350" s="144" t="s">
        <v>79</v>
      </c>
      <c r="E350" s="133" t="s">
        <v>3138</v>
      </c>
    </row>
    <row r="351" s="355" customFormat="1" ht="18" customHeight="1" spans="1:5">
      <c r="A351" s="320">
        <v>346</v>
      </c>
      <c r="B351" s="133" t="s">
        <v>818</v>
      </c>
      <c r="C351" s="133"/>
      <c r="D351" s="133" t="s">
        <v>228</v>
      </c>
      <c r="E351" s="133" t="s">
        <v>3138</v>
      </c>
    </row>
    <row r="352" s="355" customFormat="1" ht="18" customHeight="1" spans="1:5">
      <c r="A352" s="320">
        <v>347</v>
      </c>
      <c r="B352" s="133" t="s">
        <v>425</v>
      </c>
      <c r="C352" s="133"/>
      <c r="D352" s="133" t="s">
        <v>228</v>
      </c>
      <c r="E352" s="133" t="s">
        <v>3138</v>
      </c>
    </row>
    <row r="353" s="355" customFormat="1" ht="18" customHeight="1" spans="1:5">
      <c r="A353" s="320">
        <v>348</v>
      </c>
      <c r="B353" s="133" t="s">
        <v>752</v>
      </c>
      <c r="C353" s="133" t="s">
        <v>3079</v>
      </c>
      <c r="D353" s="144" t="s">
        <v>148</v>
      </c>
      <c r="E353" s="133" t="s">
        <v>3139</v>
      </c>
    </row>
    <row r="354" s="355" customFormat="1" ht="18" customHeight="1" spans="1:5">
      <c r="A354" s="320">
        <v>349</v>
      </c>
      <c r="B354" s="144" t="s">
        <v>710</v>
      </c>
      <c r="C354" s="144"/>
      <c r="D354" s="144" t="s">
        <v>154</v>
      </c>
      <c r="E354" s="133" t="s">
        <v>3139</v>
      </c>
    </row>
    <row r="355" s="355" customFormat="1" ht="18" customHeight="1" spans="1:5">
      <c r="A355" s="320">
        <v>350</v>
      </c>
      <c r="B355" s="144" t="s">
        <v>2373</v>
      </c>
      <c r="C355" s="144"/>
      <c r="D355" s="144" t="s">
        <v>154</v>
      </c>
      <c r="E355" s="133" t="s">
        <v>3139</v>
      </c>
    </row>
    <row r="356" s="355" customFormat="1" ht="18" customHeight="1" spans="1:5">
      <c r="A356" s="320">
        <v>351</v>
      </c>
      <c r="B356" s="144" t="s">
        <v>2362</v>
      </c>
      <c r="C356" s="144"/>
      <c r="D356" s="144" t="s">
        <v>154</v>
      </c>
      <c r="E356" s="133" t="s">
        <v>3139</v>
      </c>
    </row>
    <row r="357" s="355" customFormat="1" ht="18" customHeight="1" spans="1:5">
      <c r="A357" s="320">
        <v>352</v>
      </c>
      <c r="B357" s="133" t="s">
        <v>2384</v>
      </c>
      <c r="C357" s="144"/>
      <c r="D357" s="144" t="s">
        <v>154</v>
      </c>
      <c r="E357" s="133" t="s">
        <v>3139</v>
      </c>
    </row>
    <row r="358" s="355" customFormat="1" ht="18" customHeight="1" spans="1:5">
      <c r="A358" s="320">
        <v>353</v>
      </c>
      <c r="B358" s="144" t="s">
        <v>395</v>
      </c>
      <c r="C358" s="144"/>
      <c r="D358" s="144" t="s">
        <v>154</v>
      </c>
      <c r="E358" s="133" t="s">
        <v>3139</v>
      </c>
    </row>
    <row r="359" s="355" customFormat="1" ht="18" customHeight="1" spans="1:5">
      <c r="A359" s="320">
        <v>354</v>
      </c>
      <c r="B359" s="133" t="s">
        <v>3140</v>
      </c>
      <c r="C359" s="144"/>
      <c r="D359" s="133" t="s">
        <v>496</v>
      </c>
      <c r="E359" s="133" t="s">
        <v>3139</v>
      </c>
    </row>
    <row r="360" s="355" customFormat="1" ht="18" customHeight="1" spans="1:5">
      <c r="A360" s="320">
        <v>355</v>
      </c>
      <c r="B360" s="133" t="s">
        <v>90</v>
      </c>
      <c r="C360" s="133" t="s">
        <v>3010</v>
      </c>
      <c r="D360" s="133" t="s">
        <v>36</v>
      </c>
      <c r="E360" s="133" t="s">
        <v>3141</v>
      </c>
    </row>
    <row r="361" s="355" customFormat="1" ht="18" customHeight="1" spans="1:5">
      <c r="A361" s="320">
        <v>356</v>
      </c>
      <c r="B361" s="144" t="s">
        <v>369</v>
      </c>
      <c r="C361" s="144" t="s">
        <v>3012</v>
      </c>
      <c r="D361" s="133" t="s">
        <v>36</v>
      </c>
      <c r="E361" s="133" t="s">
        <v>3141</v>
      </c>
    </row>
    <row r="362" s="355" customFormat="1" ht="18" customHeight="1" spans="1:5">
      <c r="A362" s="320">
        <v>357</v>
      </c>
      <c r="B362" s="133" t="s">
        <v>3142</v>
      </c>
      <c r="C362" s="144"/>
      <c r="D362" s="133" t="s">
        <v>79</v>
      </c>
      <c r="E362" s="133" t="s">
        <v>3141</v>
      </c>
    </row>
    <row r="363" s="355" customFormat="1" ht="18" customHeight="1" spans="1:5">
      <c r="A363" s="320">
        <v>358</v>
      </c>
      <c r="B363" s="144" t="s">
        <v>1011</v>
      </c>
      <c r="C363" s="144"/>
      <c r="D363" s="144" t="s">
        <v>79</v>
      </c>
      <c r="E363" s="133" t="s">
        <v>3141</v>
      </c>
    </row>
    <row r="364" s="355" customFormat="1" ht="18" customHeight="1" spans="1:5">
      <c r="A364" s="320">
        <v>359</v>
      </c>
      <c r="B364" s="133" t="s">
        <v>3143</v>
      </c>
      <c r="C364" s="144"/>
      <c r="D364" s="133" t="s">
        <v>228</v>
      </c>
      <c r="E364" s="133" t="s">
        <v>3141</v>
      </c>
    </row>
    <row r="365" s="355" customFormat="1" ht="18" customHeight="1" spans="1:5">
      <c r="A365" s="320">
        <v>360</v>
      </c>
      <c r="B365" s="133" t="s">
        <v>3144</v>
      </c>
      <c r="C365" s="144"/>
      <c r="D365" s="133" t="s">
        <v>228</v>
      </c>
      <c r="E365" s="133" t="s">
        <v>3141</v>
      </c>
    </row>
    <row r="366" s="355" customFormat="1" ht="18" customHeight="1" spans="1:5">
      <c r="A366" s="320">
        <v>361</v>
      </c>
      <c r="B366" s="133" t="s">
        <v>3145</v>
      </c>
      <c r="C366" s="133"/>
      <c r="D366" s="133" t="s">
        <v>228</v>
      </c>
      <c r="E366" s="133" t="s">
        <v>3141</v>
      </c>
    </row>
    <row r="367" s="355" customFormat="1" ht="18" customHeight="1" spans="1:5">
      <c r="A367" s="320">
        <v>362</v>
      </c>
      <c r="B367" s="133" t="s">
        <v>3146</v>
      </c>
      <c r="C367" s="133"/>
      <c r="D367" s="133"/>
      <c r="E367" s="133" t="s">
        <v>3141</v>
      </c>
    </row>
    <row r="368" s="355" customFormat="1" ht="18" customHeight="1" spans="1:5">
      <c r="A368" s="320">
        <v>363</v>
      </c>
      <c r="B368" s="133" t="s">
        <v>2164</v>
      </c>
      <c r="C368" s="144" t="s">
        <v>3073</v>
      </c>
      <c r="D368" s="144" t="s">
        <v>154</v>
      </c>
      <c r="E368" s="133" t="s">
        <v>3147</v>
      </c>
    </row>
    <row r="369" s="355" customFormat="1" ht="18" customHeight="1" spans="1:5">
      <c r="A369" s="320">
        <v>364</v>
      </c>
      <c r="B369" s="133" t="s">
        <v>2162</v>
      </c>
      <c r="C369" s="144"/>
      <c r="D369" s="144" t="s">
        <v>154</v>
      </c>
      <c r="E369" s="133" t="s">
        <v>3147</v>
      </c>
    </row>
    <row r="370" s="355" customFormat="1" ht="18" customHeight="1" spans="1:5">
      <c r="A370" s="320">
        <v>365</v>
      </c>
      <c r="B370" s="133" t="s">
        <v>3148</v>
      </c>
      <c r="C370" s="144"/>
      <c r="D370" s="144" t="s">
        <v>154</v>
      </c>
      <c r="E370" s="133" t="s">
        <v>3147</v>
      </c>
    </row>
    <row r="371" s="355" customFormat="1" ht="18" customHeight="1" spans="1:5">
      <c r="A371" s="320">
        <v>366</v>
      </c>
      <c r="B371" s="133" t="s">
        <v>3149</v>
      </c>
      <c r="C371" s="144"/>
      <c r="D371" s="144" t="s">
        <v>154</v>
      </c>
      <c r="E371" s="133" t="s">
        <v>3147</v>
      </c>
    </row>
    <row r="372" s="355" customFormat="1" ht="18" customHeight="1" spans="1:5">
      <c r="A372" s="320">
        <v>367</v>
      </c>
      <c r="B372" s="133" t="s">
        <v>3150</v>
      </c>
      <c r="C372" s="144"/>
      <c r="D372" s="144" t="s">
        <v>154</v>
      </c>
      <c r="E372" s="133" t="s">
        <v>3147</v>
      </c>
    </row>
    <row r="373" s="355" customFormat="1" ht="18" customHeight="1" spans="1:5">
      <c r="A373" s="320">
        <v>368</v>
      </c>
      <c r="B373" s="133" t="s">
        <v>3151</v>
      </c>
      <c r="C373" s="144"/>
      <c r="D373" s="133" t="s">
        <v>496</v>
      </c>
      <c r="E373" s="133" t="s">
        <v>3147</v>
      </c>
    </row>
    <row r="374" s="355" customFormat="1" ht="18" customHeight="1" spans="1:5">
      <c r="A374" s="320">
        <v>369</v>
      </c>
      <c r="B374" s="133" t="s">
        <v>3152</v>
      </c>
      <c r="C374" s="144"/>
      <c r="D374" s="133" t="s">
        <v>496</v>
      </c>
      <c r="E374" s="133" t="s">
        <v>3147</v>
      </c>
    </row>
    <row r="375" s="355" customFormat="1" ht="18" customHeight="1" spans="1:5">
      <c r="A375" s="320">
        <v>370</v>
      </c>
      <c r="B375" s="133" t="s">
        <v>3153</v>
      </c>
      <c r="C375" s="144"/>
      <c r="D375" s="133" t="s">
        <v>496</v>
      </c>
      <c r="E375" s="133" t="s">
        <v>3147</v>
      </c>
    </row>
    <row r="376" s="355" customFormat="1" ht="18" customHeight="1" spans="1:5">
      <c r="A376" s="320">
        <v>371</v>
      </c>
      <c r="B376" s="133" t="s">
        <v>3154</v>
      </c>
      <c r="C376" s="133"/>
      <c r="D376" s="133" t="s">
        <v>1212</v>
      </c>
      <c r="E376" s="133" t="s">
        <v>3147</v>
      </c>
    </row>
    <row r="377" s="355" customFormat="1" ht="18" customHeight="1" spans="1:5">
      <c r="A377" s="320">
        <v>372</v>
      </c>
      <c r="B377" s="133" t="s">
        <v>3155</v>
      </c>
      <c r="C377" s="133"/>
      <c r="D377" s="133" t="s">
        <v>496</v>
      </c>
      <c r="E377" s="133" t="s">
        <v>3147</v>
      </c>
    </row>
    <row r="378" s="355" customFormat="1" ht="18" customHeight="1" spans="1:5">
      <c r="A378" s="320">
        <v>373</v>
      </c>
      <c r="B378" s="133" t="s">
        <v>253</v>
      </c>
      <c r="C378" s="144" t="s">
        <v>3021</v>
      </c>
      <c r="D378" s="133" t="s">
        <v>47</v>
      </c>
      <c r="E378" s="133" t="s">
        <v>107</v>
      </c>
    </row>
    <row r="379" s="355" customFormat="1" ht="18" customHeight="1" spans="1:5">
      <c r="A379" s="320">
        <v>374</v>
      </c>
      <c r="B379" s="133" t="s">
        <v>106</v>
      </c>
      <c r="C379" s="144" t="s">
        <v>3012</v>
      </c>
      <c r="D379" s="133" t="s">
        <v>47</v>
      </c>
      <c r="E379" s="133" t="s">
        <v>107</v>
      </c>
    </row>
    <row r="380" s="355" customFormat="1" ht="18" customHeight="1" spans="1:5">
      <c r="A380" s="320">
        <v>375</v>
      </c>
      <c r="B380" s="377" t="s">
        <v>1015</v>
      </c>
      <c r="C380" s="144"/>
      <c r="D380" s="144" t="s">
        <v>79</v>
      </c>
      <c r="E380" s="133" t="s">
        <v>107</v>
      </c>
    </row>
    <row r="381" s="355" customFormat="1" ht="18" customHeight="1" spans="1:5">
      <c r="A381" s="320">
        <v>376</v>
      </c>
      <c r="B381" s="144" t="s">
        <v>2158</v>
      </c>
      <c r="C381" s="144"/>
      <c r="D381" s="133" t="s">
        <v>79</v>
      </c>
      <c r="E381" s="133" t="s">
        <v>107</v>
      </c>
    </row>
    <row r="382" s="355" customFormat="1" ht="18" customHeight="1" spans="1:5">
      <c r="A382" s="320">
        <v>377</v>
      </c>
      <c r="B382" s="133" t="s">
        <v>3156</v>
      </c>
      <c r="C382" s="144"/>
      <c r="D382" s="133" t="s">
        <v>228</v>
      </c>
      <c r="E382" s="133" t="s">
        <v>107</v>
      </c>
    </row>
    <row r="383" s="355" customFormat="1" ht="18" customHeight="1" spans="1:5">
      <c r="A383" s="320">
        <v>378</v>
      </c>
      <c r="B383" s="133" t="s">
        <v>821</v>
      </c>
      <c r="C383" s="133"/>
      <c r="D383" s="133" t="s">
        <v>228</v>
      </c>
      <c r="E383" s="133" t="s">
        <v>107</v>
      </c>
    </row>
    <row r="384" s="355" customFormat="1" ht="18" customHeight="1" spans="1:5">
      <c r="A384" s="320">
        <v>379</v>
      </c>
      <c r="B384" s="133" t="s">
        <v>3157</v>
      </c>
      <c r="C384" s="133"/>
      <c r="D384" s="133" t="s">
        <v>228</v>
      </c>
      <c r="E384" s="133" t="s">
        <v>107</v>
      </c>
    </row>
    <row r="385" s="111" customFormat="1" ht="20" customHeight="1" spans="1:5">
      <c r="A385" s="320">
        <v>380</v>
      </c>
      <c r="B385" s="369" t="s">
        <v>3158</v>
      </c>
      <c r="C385" s="369"/>
      <c r="D385" s="369"/>
      <c r="E385" s="370" t="s">
        <v>107</v>
      </c>
    </row>
    <row r="386" s="355" customFormat="1" ht="18" customHeight="1" spans="1:5">
      <c r="A386" s="320">
        <v>381</v>
      </c>
      <c r="B386" s="133" t="s">
        <v>395</v>
      </c>
      <c r="C386" s="133" t="s">
        <v>3079</v>
      </c>
      <c r="D386" s="133" t="s">
        <v>148</v>
      </c>
      <c r="E386" s="133" t="s">
        <v>3159</v>
      </c>
    </row>
    <row r="387" s="355" customFormat="1" ht="18" customHeight="1" spans="1:5">
      <c r="A387" s="320">
        <v>382</v>
      </c>
      <c r="B387" s="133" t="s">
        <v>753</v>
      </c>
      <c r="C387" s="144"/>
      <c r="D387" s="133" t="s">
        <v>148</v>
      </c>
      <c r="E387" s="133" t="s">
        <v>3159</v>
      </c>
    </row>
    <row r="388" s="355" customFormat="1" ht="18" customHeight="1" spans="1:5">
      <c r="A388" s="320">
        <v>383</v>
      </c>
      <c r="B388" s="144" t="s">
        <v>799</v>
      </c>
      <c r="C388" s="144"/>
      <c r="D388" s="144" t="s">
        <v>154</v>
      </c>
      <c r="E388" s="133" t="s">
        <v>3159</v>
      </c>
    </row>
    <row r="389" s="355" customFormat="1" ht="18" customHeight="1" spans="1:5">
      <c r="A389" s="320">
        <v>384</v>
      </c>
      <c r="B389" s="144" t="s">
        <v>2169</v>
      </c>
      <c r="C389" s="144"/>
      <c r="D389" s="144" t="s">
        <v>154</v>
      </c>
      <c r="E389" s="133" t="s">
        <v>3159</v>
      </c>
    </row>
    <row r="390" s="355" customFormat="1" ht="18" customHeight="1" spans="1:5">
      <c r="A390" s="320">
        <v>385</v>
      </c>
      <c r="B390" s="144" t="s">
        <v>2171</v>
      </c>
      <c r="C390" s="144"/>
      <c r="D390" s="144" t="s">
        <v>154</v>
      </c>
      <c r="E390" s="133" t="s">
        <v>3159</v>
      </c>
    </row>
    <row r="391" s="355" customFormat="1" ht="18" customHeight="1" spans="1:5">
      <c r="A391" s="320">
        <v>386</v>
      </c>
      <c r="B391" s="377" t="s">
        <v>2174</v>
      </c>
      <c r="C391" s="144"/>
      <c r="D391" s="144" t="s">
        <v>154</v>
      </c>
      <c r="E391" s="133" t="s">
        <v>3159</v>
      </c>
    </row>
    <row r="392" s="355" customFormat="1" ht="18" customHeight="1" spans="1:5">
      <c r="A392" s="320">
        <v>387</v>
      </c>
      <c r="B392" s="133" t="s">
        <v>3160</v>
      </c>
      <c r="C392" s="144"/>
      <c r="D392" s="144" t="s">
        <v>154</v>
      </c>
      <c r="E392" s="133" t="s">
        <v>3159</v>
      </c>
    </row>
    <row r="393" s="355" customFormat="1" ht="18" customHeight="1" spans="1:5">
      <c r="A393" s="320">
        <v>388</v>
      </c>
      <c r="B393" s="133" t="s">
        <v>3161</v>
      </c>
      <c r="C393" s="144"/>
      <c r="D393" s="133" t="s">
        <v>154</v>
      </c>
      <c r="E393" s="133" t="s">
        <v>3159</v>
      </c>
    </row>
    <row r="394" s="355" customFormat="1" ht="18" customHeight="1" spans="1:5">
      <c r="A394" s="320">
        <v>389</v>
      </c>
      <c r="B394" s="133" t="s">
        <v>3162</v>
      </c>
      <c r="C394" s="144"/>
      <c r="D394" s="133" t="s">
        <v>496</v>
      </c>
      <c r="E394" s="133" t="s">
        <v>3159</v>
      </c>
    </row>
    <row r="395" s="355" customFormat="1" ht="18" customHeight="1" spans="1:5">
      <c r="A395" s="320">
        <v>390</v>
      </c>
      <c r="B395" s="133" t="s">
        <v>3163</v>
      </c>
      <c r="C395" s="144"/>
      <c r="D395" s="133" t="s">
        <v>496</v>
      </c>
      <c r="E395" s="133" t="s">
        <v>3159</v>
      </c>
    </row>
    <row r="396" s="355" customFormat="1" ht="18" customHeight="1" spans="1:5">
      <c r="A396" s="320">
        <v>391</v>
      </c>
      <c r="B396" s="133" t="s">
        <v>3164</v>
      </c>
      <c r="C396" s="144"/>
      <c r="D396" s="133" t="s">
        <v>496</v>
      </c>
      <c r="E396" s="133" t="s">
        <v>3159</v>
      </c>
    </row>
    <row r="397" s="355" customFormat="1" ht="18" customHeight="1" spans="1:5">
      <c r="A397" s="320">
        <v>392</v>
      </c>
      <c r="B397" s="133" t="s">
        <v>3165</v>
      </c>
      <c r="C397" s="144"/>
      <c r="D397" s="133" t="s">
        <v>496</v>
      </c>
      <c r="E397" s="133" t="s">
        <v>3159</v>
      </c>
    </row>
    <row r="398" s="355" customFormat="1" ht="18" customHeight="1" spans="1:5">
      <c r="A398" s="320">
        <v>393</v>
      </c>
      <c r="B398" s="133" t="s">
        <v>3166</v>
      </c>
      <c r="C398" s="133"/>
      <c r="D398" s="133" t="s">
        <v>1212</v>
      </c>
      <c r="E398" s="133" t="s">
        <v>3159</v>
      </c>
    </row>
    <row r="399" s="355" customFormat="1" ht="18" customHeight="1" spans="1:5">
      <c r="A399" s="320">
        <v>394</v>
      </c>
      <c r="B399" s="133" t="s">
        <v>376</v>
      </c>
      <c r="C399" s="144" t="s">
        <v>3012</v>
      </c>
      <c r="D399" s="133" t="s">
        <v>36</v>
      </c>
      <c r="E399" s="133" t="s">
        <v>61</v>
      </c>
    </row>
    <row r="400" s="355" customFormat="1" ht="18" customHeight="1" spans="1:5">
      <c r="A400" s="320">
        <v>395</v>
      </c>
      <c r="B400" s="133" t="s">
        <v>59</v>
      </c>
      <c r="C400" s="144"/>
      <c r="D400" s="133" t="s">
        <v>47</v>
      </c>
      <c r="E400" s="133" t="s">
        <v>61</v>
      </c>
    </row>
    <row r="401" s="355" customFormat="1" ht="18" customHeight="1" spans="1:5">
      <c r="A401" s="320">
        <v>396</v>
      </c>
      <c r="B401" s="144" t="s">
        <v>578</v>
      </c>
      <c r="C401" s="144"/>
      <c r="D401" s="133" t="s">
        <v>36</v>
      </c>
      <c r="E401" s="133" t="s">
        <v>61</v>
      </c>
    </row>
    <row r="402" s="355" customFormat="1" ht="18" customHeight="1" spans="1:5">
      <c r="A402" s="320">
        <v>397</v>
      </c>
      <c r="B402" s="377" t="s">
        <v>1017</v>
      </c>
      <c r="C402" s="144"/>
      <c r="D402" s="144" t="s">
        <v>79</v>
      </c>
      <c r="E402" s="133" t="s">
        <v>61</v>
      </c>
    </row>
    <row r="403" s="355" customFormat="1" ht="18" customHeight="1" spans="1:5">
      <c r="A403" s="320">
        <v>398</v>
      </c>
      <c r="B403" s="144" t="s">
        <v>1019</v>
      </c>
      <c r="C403" s="144"/>
      <c r="D403" s="144" t="s">
        <v>79</v>
      </c>
      <c r="E403" s="133" t="s">
        <v>61</v>
      </c>
    </row>
    <row r="404" s="355" customFormat="1" ht="18" customHeight="1" spans="1:5">
      <c r="A404" s="320">
        <v>399</v>
      </c>
      <c r="B404" s="144" t="s">
        <v>1021</v>
      </c>
      <c r="C404" s="144"/>
      <c r="D404" s="133" t="s">
        <v>79</v>
      </c>
      <c r="E404" s="133" t="s">
        <v>61</v>
      </c>
    </row>
    <row r="405" s="355" customFormat="1" ht="18" customHeight="1" spans="1:5">
      <c r="A405" s="320">
        <v>400</v>
      </c>
      <c r="B405" s="133" t="s">
        <v>3167</v>
      </c>
      <c r="C405" s="133"/>
      <c r="D405" s="133" t="s">
        <v>228</v>
      </c>
      <c r="E405" s="133" t="s">
        <v>61</v>
      </c>
    </row>
    <row r="406" s="355" customFormat="1" ht="18" customHeight="1" spans="1:5">
      <c r="A406" s="320">
        <v>401</v>
      </c>
      <c r="B406" s="133" t="s">
        <v>3168</v>
      </c>
      <c r="C406" s="133"/>
      <c r="D406" s="133"/>
      <c r="E406" s="133" t="s">
        <v>61</v>
      </c>
    </row>
    <row r="407" s="355" customFormat="1" ht="18" customHeight="1" spans="1:5">
      <c r="A407" s="320">
        <v>402</v>
      </c>
      <c r="B407" s="144" t="s">
        <v>739</v>
      </c>
      <c r="C407" s="144" t="s">
        <v>3073</v>
      </c>
      <c r="D407" s="133" t="s">
        <v>154</v>
      </c>
      <c r="E407" s="133" t="s">
        <v>1089</v>
      </c>
    </row>
    <row r="408" s="355" customFormat="1" ht="18" customHeight="1" spans="1:5">
      <c r="A408" s="320">
        <v>403</v>
      </c>
      <c r="B408" s="133" t="s">
        <v>2188</v>
      </c>
      <c r="C408" s="144"/>
      <c r="D408" s="144" t="s">
        <v>154</v>
      </c>
      <c r="E408" s="133" t="s">
        <v>1089</v>
      </c>
    </row>
    <row r="409" s="355" customFormat="1" ht="18" customHeight="1" spans="1:5">
      <c r="A409" s="320">
        <v>404</v>
      </c>
      <c r="B409" s="133" t="s">
        <v>2186</v>
      </c>
      <c r="C409" s="144"/>
      <c r="D409" s="144" t="s">
        <v>154</v>
      </c>
      <c r="E409" s="133" t="s">
        <v>1089</v>
      </c>
    </row>
    <row r="410" s="355" customFormat="1" ht="18" customHeight="1" spans="1:5">
      <c r="A410" s="320">
        <v>405</v>
      </c>
      <c r="B410" s="133" t="s">
        <v>734</v>
      </c>
      <c r="C410" s="144"/>
      <c r="D410" s="144" t="s">
        <v>154</v>
      </c>
      <c r="E410" s="133" t="s">
        <v>1089</v>
      </c>
    </row>
    <row r="411" s="355" customFormat="1" ht="18" customHeight="1" spans="1:5">
      <c r="A411" s="320">
        <v>406</v>
      </c>
      <c r="B411" s="133" t="s">
        <v>716</v>
      </c>
      <c r="C411" s="144"/>
      <c r="D411" s="144" t="s">
        <v>154</v>
      </c>
      <c r="E411" s="133" t="s">
        <v>1089</v>
      </c>
    </row>
    <row r="412" s="355" customFormat="1" ht="18" customHeight="1" spans="1:5">
      <c r="A412" s="320">
        <v>407</v>
      </c>
      <c r="B412" s="377" t="s">
        <v>1087</v>
      </c>
      <c r="C412" s="144"/>
      <c r="D412" s="144" t="s">
        <v>154</v>
      </c>
      <c r="E412" s="133" t="s">
        <v>1089</v>
      </c>
    </row>
    <row r="413" s="355" customFormat="1" ht="18" customHeight="1" spans="1:5">
      <c r="A413" s="320">
        <v>408</v>
      </c>
      <c r="B413" s="144" t="s">
        <v>2194</v>
      </c>
      <c r="C413" s="144"/>
      <c r="D413" s="133" t="s">
        <v>154</v>
      </c>
      <c r="E413" s="133" t="s">
        <v>1089</v>
      </c>
    </row>
    <row r="414" s="355" customFormat="1" ht="18" customHeight="1" spans="1:5">
      <c r="A414" s="320">
        <v>409</v>
      </c>
      <c r="B414" s="144" t="s">
        <v>2196</v>
      </c>
      <c r="C414" s="144"/>
      <c r="D414" s="133" t="s">
        <v>154</v>
      </c>
      <c r="E414" s="133" t="s">
        <v>1089</v>
      </c>
    </row>
    <row r="415" s="355" customFormat="1" ht="18" customHeight="1" spans="1:5">
      <c r="A415" s="320">
        <v>410</v>
      </c>
      <c r="B415" s="144" t="s">
        <v>2200</v>
      </c>
      <c r="C415" s="144"/>
      <c r="D415" s="133" t="s">
        <v>154</v>
      </c>
      <c r="E415" s="133" t="s">
        <v>1089</v>
      </c>
    </row>
    <row r="416" s="355" customFormat="1" ht="18" customHeight="1" spans="1:5">
      <c r="A416" s="320">
        <v>411</v>
      </c>
      <c r="B416" s="379" t="s">
        <v>2181</v>
      </c>
      <c r="C416" s="144"/>
      <c r="D416" s="133" t="s">
        <v>154</v>
      </c>
      <c r="E416" s="133" t="s">
        <v>1089</v>
      </c>
    </row>
    <row r="417" s="355" customFormat="1" ht="18" customHeight="1" spans="1:5">
      <c r="A417" s="320">
        <v>412</v>
      </c>
      <c r="B417" s="144" t="s">
        <v>2184</v>
      </c>
      <c r="C417" s="133"/>
      <c r="D417" s="133" t="s">
        <v>154</v>
      </c>
      <c r="E417" s="133" t="s">
        <v>1089</v>
      </c>
    </row>
    <row r="418" s="355" customFormat="1" ht="18" customHeight="1" spans="1:5">
      <c r="A418" s="320">
        <v>413</v>
      </c>
      <c r="B418" s="144" t="s">
        <v>2198</v>
      </c>
      <c r="C418" s="144"/>
      <c r="D418" s="133" t="s">
        <v>496</v>
      </c>
      <c r="E418" s="133" t="s">
        <v>1089</v>
      </c>
    </row>
    <row r="419" s="355" customFormat="1" ht="18" customHeight="1" spans="1:5">
      <c r="A419" s="320">
        <v>414</v>
      </c>
      <c r="B419" s="144" t="s">
        <v>2202</v>
      </c>
      <c r="C419" s="144"/>
      <c r="D419" s="144" t="s">
        <v>1212</v>
      </c>
      <c r="E419" s="133" t="s">
        <v>1089</v>
      </c>
    </row>
    <row r="420" s="355" customFormat="1" ht="18" customHeight="1" spans="1:5">
      <c r="A420" s="320">
        <v>415</v>
      </c>
      <c r="B420" s="133" t="s">
        <v>261</v>
      </c>
      <c r="C420" s="144" t="s">
        <v>3012</v>
      </c>
      <c r="D420" s="133" t="s">
        <v>36</v>
      </c>
      <c r="E420" s="144" t="s">
        <v>40</v>
      </c>
    </row>
    <row r="421" s="355" customFormat="1" ht="18" customHeight="1" spans="1:5">
      <c r="A421" s="320">
        <v>416</v>
      </c>
      <c r="B421" s="133" t="s">
        <v>312</v>
      </c>
      <c r="C421" s="144"/>
      <c r="D421" s="133" t="s">
        <v>47</v>
      </c>
      <c r="E421" s="144" t="s">
        <v>40</v>
      </c>
    </row>
    <row r="422" s="355" customFormat="1" ht="18" customHeight="1" spans="1:5">
      <c r="A422" s="320">
        <v>417</v>
      </c>
      <c r="B422" s="133" t="s">
        <v>39</v>
      </c>
      <c r="C422" s="144"/>
      <c r="D422" s="133" t="s">
        <v>36</v>
      </c>
      <c r="E422" s="144" t="s">
        <v>40</v>
      </c>
    </row>
    <row r="423" s="355" customFormat="1" ht="18" customHeight="1" spans="1:5">
      <c r="A423" s="320">
        <v>418</v>
      </c>
      <c r="B423" s="144" t="s">
        <v>1023</v>
      </c>
      <c r="C423" s="144"/>
      <c r="D423" s="144" t="s">
        <v>79</v>
      </c>
      <c r="E423" s="133" t="s">
        <v>40</v>
      </c>
    </row>
    <row r="424" s="355" customFormat="1" ht="18" customHeight="1" spans="1:5">
      <c r="A424" s="320">
        <v>419</v>
      </c>
      <c r="B424" s="144" t="s">
        <v>1025</v>
      </c>
      <c r="C424" s="144"/>
      <c r="D424" s="144" t="s">
        <v>79</v>
      </c>
      <c r="E424" s="133" t="s">
        <v>40</v>
      </c>
    </row>
    <row r="425" s="355" customFormat="1" ht="18" customHeight="1" spans="1:5">
      <c r="A425" s="320">
        <v>420</v>
      </c>
      <c r="B425" s="144" t="s">
        <v>1026</v>
      </c>
      <c r="C425" s="144"/>
      <c r="D425" s="144" t="s">
        <v>79</v>
      </c>
      <c r="E425" s="133" t="s">
        <v>40</v>
      </c>
    </row>
    <row r="426" s="358" customFormat="1" ht="18" customHeight="1" spans="1:5">
      <c r="A426" s="320">
        <v>421</v>
      </c>
      <c r="B426" s="144" t="s">
        <v>1027</v>
      </c>
      <c r="C426" s="144"/>
      <c r="D426" s="133" t="s">
        <v>79</v>
      </c>
      <c r="E426" s="144" t="s">
        <v>40</v>
      </c>
    </row>
    <row r="427" s="355" customFormat="1" ht="18" customHeight="1" spans="1:5">
      <c r="A427" s="320">
        <v>422</v>
      </c>
      <c r="B427" s="144" t="s">
        <v>2210</v>
      </c>
      <c r="C427" s="144"/>
      <c r="D427" s="133" t="s">
        <v>79</v>
      </c>
      <c r="E427" s="133" t="s">
        <v>40</v>
      </c>
    </row>
    <row r="428" s="355" customFormat="1" ht="18" customHeight="1" spans="1:5">
      <c r="A428" s="320">
        <v>423</v>
      </c>
      <c r="B428" s="144" t="s">
        <v>823</v>
      </c>
      <c r="C428" s="144"/>
      <c r="D428" s="133" t="s">
        <v>79</v>
      </c>
      <c r="E428" s="133" t="s">
        <v>40</v>
      </c>
    </row>
    <row r="429" s="355" customFormat="1" ht="18" customHeight="1" spans="1:5">
      <c r="A429" s="320">
        <v>424</v>
      </c>
      <c r="B429" s="133" t="s">
        <v>389</v>
      </c>
      <c r="C429" s="144" t="s">
        <v>3073</v>
      </c>
      <c r="D429" s="133" t="s">
        <v>148</v>
      </c>
      <c r="E429" s="133" t="s">
        <v>3169</v>
      </c>
    </row>
    <row r="430" s="355" customFormat="1" ht="18" customHeight="1" spans="1:5">
      <c r="A430" s="320">
        <v>425</v>
      </c>
      <c r="B430" s="133" t="s">
        <v>797</v>
      </c>
      <c r="C430" s="144"/>
      <c r="D430" s="144" t="s">
        <v>154</v>
      </c>
      <c r="E430" s="133" t="s">
        <v>3169</v>
      </c>
    </row>
    <row r="431" s="355" customFormat="1" ht="18" customHeight="1" spans="1:5">
      <c r="A431" s="320">
        <v>426</v>
      </c>
      <c r="B431" s="133" t="s">
        <v>2223</v>
      </c>
      <c r="C431" s="144"/>
      <c r="D431" s="144" t="s">
        <v>154</v>
      </c>
      <c r="E431" s="133" t="s">
        <v>3169</v>
      </c>
    </row>
    <row r="432" s="355" customFormat="1" ht="18" customHeight="1" spans="1:5">
      <c r="A432" s="320">
        <v>427</v>
      </c>
      <c r="B432" s="133" t="s">
        <v>2220</v>
      </c>
      <c r="C432" s="144"/>
      <c r="D432" s="144" t="s">
        <v>154</v>
      </c>
      <c r="E432" s="133" t="s">
        <v>3169</v>
      </c>
    </row>
    <row r="433" s="355" customFormat="1" ht="18" customHeight="1" spans="1:5">
      <c r="A433" s="320">
        <v>428</v>
      </c>
      <c r="B433" s="144" t="s">
        <v>2230</v>
      </c>
      <c r="C433" s="144"/>
      <c r="D433" s="144" t="s">
        <v>154</v>
      </c>
      <c r="E433" s="133" t="s">
        <v>3169</v>
      </c>
    </row>
    <row r="434" s="355" customFormat="1" ht="18" customHeight="1" spans="1:5">
      <c r="A434" s="320">
        <v>429</v>
      </c>
      <c r="B434" s="133" t="s">
        <v>2225</v>
      </c>
      <c r="C434" s="144"/>
      <c r="D434" s="144" t="s">
        <v>154</v>
      </c>
      <c r="E434" s="133" t="s">
        <v>3169</v>
      </c>
    </row>
    <row r="435" s="355" customFormat="1" ht="18" customHeight="1" spans="1:5">
      <c r="A435" s="320">
        <v>430</v>
      </c>
      <c r="B435" s="144" t="s">
        <v>414</v>
      </c>
      <c r="C435" s="144"/>
      <c r="D435" s="144" t="s">
        <v>154</v>
      </c>
      <c r="E435" s="133" t="s">
        <v>3169</v>
      </c>
    </row>
    <row r="436" s="355" customFormat="1" ht="18" customHeight="1" spans="1:5">
      <c r="A436" s="320">
        <v>431</v>
      </c>
      <c r="B436" s="133" t="s">
        <v>3170</v>
      </c>
      <c r="C436" s="144"/>
      <c r="D436" s="133" t="s">
        <v>154</v>
      </c>
      <c r="E436" s="133" t="s">
        <v>3169</v>
      </c>
    </row>
    <row r="437" s="355" customFormat="1" ht="18" customHeight="1" spans="1:5">
      <c r="A437" s="320">
        <v>432</v>
      </c>
      <c r="B437" s="133" t="s">
        <v>3171</v>
      </c>
      <c r="C437" s="144"/>
      <c r="D437" s="133" t="s">
        <v>154</v>
      </c>
      <c r="E437" s="133" t="s">
        <v>3169</v>
      </c>
    </row>
    <row r="438" s="355" customFormat="1" ht="18" customHeight="1" spans="1:5">
      <c r="A438" s="320">
        <v>433</v>
      </c>
      <c r="B438" s="133" t="s">
        <v>3172</v>
      </c>
      <c r="C438" s="144"/>
      <c r="D438" s="133" t="s">
        <v>154</v>
      </c>
      <c r="E438" s="133" t="s">
        <v>3169</v>
      </c>
    </row>
    <row r="439" s="355" customFormat="1" ht="18" customHeight="1" spans="1:5">
      <c r="A439" s="320">
        <v>434</v>
      </c>
      <c r="B439" s="133" t="s">
        <v>2235</v>
      </c>
      <c r="C439" s="144"/>
      <c r="D439" s="144" t="s">
        <v>496</v>
      </c>
      <c r="E439" s="133" t="s">
        <v>3169</v>
      </c>
    </row>
    <row r="440" s="355" customFormat="1" ht="18" customHeight="1" spans="1:5">
      <c r="A440" s="320">
        <v>435</v>
      </c>
      <c r="B440" s="133" t="s">
        <v>3173</v>
      </c>
      <c r="C440" s="144"/>
      <c r="D440" s="133" t="s">
        <v>496</v>
      </c>
      <c r="E440" s="133" t="s">
        <v>3169</v>
      </c>
    </row>
    <row r="441" s="355" customFormat="1" ht="18" customHeight="1" spans="1:5">
      <c r="A441" s="320">
        <v>436</v>
      </c>
      <c r="B441" s="133" t="s">
        <v>3174</v>
      </c>
      <c r="C441" s="144"/>
      <c r="D441" s="133" t="s">
        <v>496</v>
      </c>
      <c r="E441" s="133" t="s">
        <v>3169</v>
      </c>
    </row>
    <row r="442" s="355" customFormat="1" ht="18" customHeight="1" spans="1:5">
      <c r="A442" s="320">
        <v>437</v>
      </c>
      <c r="B442" s="133" t="s">
        <v>742</v>
      </c>
      <c r="C442" s="144" t="s">
        <v>3012</v>
      </c>
      <c r="D442" s="133" t="s">
        <v>36</v>
      </c>
      <c r="E442" s="133" t="s">
        <v>3175</v>
      </c>
    </row>
    <row r="443" s="355" customFormat="1" ht="18" customHeight="1" spans="1:5">
      <c r="A443" s="320">
        <v>438</v>
      </c>
      <c r="B443" s="144" t="s">
        <v>658</v>
      </c>
      <c r="C443" s="144"/>
      <c r="D443" s="133" t="s">
        <v>36</v>
      </c>
      <c r="E443" s="133" t="s">
        <v>3175</v>
      </c>
    </row>
    <row r="444" s="355" customFormat="1" ht="18" customHeight="1" spans="1:5">
      <c r="A444" s="320">
        <v>439</v>
      </c>
      <c r="B444" s="144" t="s">
        <v>688</v>
      </c>
      <c r="C444" s="144"/>
      <c r="D444" s="133" t="s">
        <v>36</v>
      </c>
      <c r="E444" s="133" t="s">
        <v>3175</v>
      </c>
    </row>
    <row r="445" s="355" customFormat="1" ht="18" customHeight="1" spans="1:5">
      <c r="A445" s="320">
        <v>440</v>
      </c>
      <c r="B445" s="133" t="s">
        <v>807</v>
      </c>
      <c r="C445" s="144"/>
      <c r="D445" s="133" t="s">
        <v>79</v>
      </c>
      <c r="E445" s="133" t="s">
        <v>3175</v>
      </c>
    </row>
    <row r="446" s="355" customFormat="1" ht="18" customHeight="1" spans="1:5">
      <c r="A446" s="320">
        <v>441</v>
      </c>
      <c r="B446" s="133" t="s">
        <v>3176</v>
      </c>
      <c r="C446" s="133"/>
      <c r="D446" s="133" t="s">
        <v>228</v>
      </c>
      <c r="E446" s="133" t="s">
        <v>3175</v>
      </c>
    </row>
    <row r="447" s="355" customFormat="1" ht="18" customHeight="1" spans="1:5">
      <c r="A447" s="320">
        <v>442</v>
      </c>
      <c r="B447" s="133" t="s">
        <v>3177</v>
      </c>
      <c r="C447" s="133"/>
      <c r="D447" s="133"/>
      <c r="E447" s="133" t="s">
        <v>3175</v>
      </c>
    </row>
    <row r="448" s="355" customFormat="1" ht="18" customHeight="1" spans="1:5">
      <c r="A448" s="320">
        <v>443</v>
      </c>
      <c r="B448" s="133" t="s">
        <v>3178</v>
      </c>
      <c r="C448" s="133"/>
      <c r="D448" s="133"/>
      <c r="E448" s="133" t="s">
        <v>3175</v>
      </c>
    </row>
    <row r="449" s="355" customFormat="1" ht="18" customHeight="1" spans="1:5">
      <c r="A449" s="320">
        <v>444</v>
      </c>
      <c r="B449" s="133" t="s">
        <v>248</v>
      </c>
      <c r="C449" s="144"/>
      <c r="D449" s="133" t="s">
        <v>79</v>
      </c>
      <c r="E449" s="133" t="s">
        <v>3175</v>
      </c>
    </row>
    <row r="450" s="355" customFormat="1" ht="18" customHeight="1" spans="1:5">
      <c r="A450" s="320">
        <v>445</v>
      </c>
      <c r="B450" s="133" t="s">
        <v>284</v>
      </c>
      <c r="C450" s="144"/>
      <c r="D450" s="133" t="s">
        <v>79</v>
      </c>
      <c r="E450" s="133" t="s">
        <v>3175</v>
      </c>
    </row>
    <row r="451" s="355" customFormat="1" ht="18" customHeight="1" spans="1:5">
      <c r="A451" s="320">
        <v>446</v>
      </c>
      <c r="B451" s="133" t="s">
        <v>483</v>
      </c>
      <c r="C451" s="144"/>
      <c r="D451" s="133" t="s">
        <v>228</v>
      </c>
      <c r="E451" s="133" t="s">
        <v>3175</v>
      </c>
    </row>
    <row r="452" s="355" customFormat="1" ht="18" customHeight="1" spans="1:5">
      <c r="A452" s="320">
        <v>447</v>
      </c>
      <c r="B452" s="133" t="s">
        <v>124</v>
      </c>
      <c r="C452" s="144" t="s">
        <v>3012</v>
      </c>
      <c r="D452" s="133" t="s">
        <v>36</v>
      </c>
      <c r="E452" s="144" t="s">
        <v>3179</v>
      </c>
    </row>
    <row r="453" s="355" customFormat="1" ht="18" customHeight="1" spans="1:5">
      <c r="A453" s="320">
        <v>448</v>
      </c>
      <c r="B453" s="133" t="s">
        <v>537</v>
      </c>
      <c r="C453" s="144"/>
      <c r="D453" s="133" t="s">
        <v>36</v>
      </c>
      <c r="E453" s="144" t="s">
        <v>3179</v>
      </c>
    </row>
    <row r="454" s="355" customFormat="1" ht="18" customHeight="1" spans="1:5">
      <c r="A454" s="320">
        <v>449</v>
      </c>
      <c r="B454" s="144" t="s">
        <v>2208</v>
      </c>
      <c r="C454" s="144"/>
      <c r="D454" s="133" t="s">
        <v>79</v>
      </c>
      <c r="E454" s="144" t="s">
        <v>3179</v>
      </c>
    </row>
    <row r="455" s="355" customFormat="1" ht="18" customHeight="1" spans="1:5">
      <c r="A455" s="320">
        <v>450</v>
      </c>
      <c r="B455" s="133" t="s">
        <v>3180</v>
      </c>
      <c r="C455" s="144"/>
      <c r="D455" s="133" t="s">
        <v>79</v>
      </c>
      <c r="E455" s="144" t="s">
        <v>3179</v>
      </c>
    </row>
    <row r="456" s="355" customFormat="1" ht="18" customHeight="1" spans="1:5">
      <c r="A456" s="320">
        <v>451</v>
      </c>
      <c r="B456" s="133" t="s">
        <v>2769</v>
      </c>
      <c r="C456" s="144"/>
      <c r="D456" s="133" t="s">
        <v>79</v>
      </c>
      <c r="E456" s="133" t="s">
        <v>3179</v>
      </c>
    </row>
    <row r="457" s="355" customFormat="1" ht="18" customHeight="1" spans="1:5">
      <c r="A457" s="320">
        <v>452</v>
      </c>
      <c r="B457" s="133" t="s">
        <v>3181</v>
      </c>
      <c r="C457" s="133"/>
      <c r="D457" s="133" t="s">
        <v>79</v>
      </c>
      <c r="E457" s="133" t="s">
        <v>3179</v>
      </c>
    </row>
    <row r="458" s="355" customFormat="1" ht="18" customHeight="1" spans="1:5">
      <c r="A458" s="320">
        <v>453</v>
      </c>
      <c r="B458" s="133" t="s">
        <v>3182</v>
      </c>
      <c r="C458" s="144"/>
      <c r="D458" s="133" t="s">
        <v>228</v>
      </c>
      <c r="E458" s="133" t="s">
        <v>3179</v>
      </c>
    </row>
    <row r="459" s="355" customFormat="1" ht="18" customHeight="1" spans="1:5">
      <c r="A459" s="320">
        <v>454</v>
      </c>
      <c r="B459" s="133" t="s">
        <v>2489</v>
      </c>
      <c r="D459" s="133" t="s">
        <v>228</v>
      </c>
      <c r="E459" s="133" t="s">
        <v>3179</v>
      </c>
    </row>
    <row r="460" s="355" customFormat="1" ht="18" customHeight="1" spans="1:5">
      <c r="A460" s="320">
        <v>455</v>
      </c>
      <c r="B460" s="133" t="s">
        <v>3183</v>
      </c>
      <c r="C460" s="133"/>
      <c r="D460" s="133"/>
      <c r="E460" s="133" t="s">
        <v>3179</v>
      </c>
    </row>
    <row r="461" s="355" customFormat="1" ht="18" customHeight="1" spans="1:5">
      <c r="A461" s="320">
        <v>456</v>
      </c>
      <c r="B461" s="133" t="s">
        <v>3184</v>
      </c>
      <c r="C461" s="133"/>
      <c r="D461" s="133"/>
      <c r="E461" s="133" t="s">
        <v>3179</v>
      </c>
    </row>
    <row r="462" s="355" customFormat="1" ht="18" customHeight="1" spans="1:5">
      <c r="A462" s="320">
        <v>457</v>
      </c>
      <c r="B462" s="133" t="s">
        <v>3185</v>
      </c>
      <c r="C462" s="144"/>
      <c r="D462" s="133" t="s">
        <v>444</v>
      </c>
      <c r="E462" s="133" t="s">
        <v>3179</v>
      </c>
    </row>
    <row r="463" s="355" customFormat="1" ht="18" customHeight="1" spans="1:5">
      <c r="A463" s="320">
        <v>458</v>
      </c>
      <c r="B463" s="133" t="s">
        <v>3186</v>
      </c>
      <c r="C463" s="144"/>
      <c r="D463" s="133" t="s">
        <v>576</v>
      </c>
      <c r="E463" s="133" t="s">
        <v>3179</v>
      </c>
    </row>
    <row r="464" s="355" customFormat="1" ht="18" customHeight="1" spans="1:5">
      <c r="A464" s="320">
        <v>459</v>
      </c>
      <c r="B464" s="133" t="s">
        <v>3187</v>
      </c>
      <c r="C464" s="144"/>
      <c r="D464" s="133" t="s">
        <v>444</v>
      </c>
      <c r="E464" s="133" t="s">
        <v>3179</v>
      </c>
    </row>
    <row r="465" s="355" customFormat="1" ht="18" customHeight="1" spans="1:5">
      <c r="A465" s="320">
        <v>460</v>
      </c>
      <c r="B465" s="133" t="s">
        <v>376</v>
      </c>
      <c r="C465" s="144"/>
      <c r="D465" s="133" t="s">
        <v>444</v>
      </c>
      <c r="E465" s="133" t="s">
        <v>3179</v>
      </c>
    </row>
    <row r="466" s="111" customFormat="1" ht="20" customHeight="1" spans="1:5">
      <c r="A466" s="320">
        <v>461</v>
      </c>
      <c r="B466" s="369" t="s">
        <v>3188</v>
      </c>
      <c r="C466" s="369"/>
      <c r="D466" s="369" t="s">
        <v>444</v>
      </c>
      <c r="E466" s="370" t="s">
        <v>3179</v>
      </c>
    </row>
    <row r="467" s="355" customFormat="1" ht="18" customHeight="1" spans="1:5">
      <c r="A467" s="320">
        <v>462</v>
      </c>
      <c r="B467" s="133" t="s">
        <v>733</v>
      </c>
      <c r="C467" s="144" t="s">
        <v>3073</v>
      </c>
      <c r="D467" s="144" t="s">
        <v>148</v>
      </c>
      <c r="E467" s="320" t="s">
        <v>3189</v>
      </c>
    </row>
    <row r="468" s="355" customFormat="1" ht="18" customHeight="1" spans="1:5">
      <c r="A468" s="320">
        <v>463</v>
      </c>
      <c r="B468" s="144" t="s">
        <v>2237</v>
      </c>
      <c r="C468" s="144"/>
      <c r="D468" s="144" t="s">
        <v>154</v>
      </c>
      <c r="E468" s="320" t="s">
        <v>3189</v>
      </c>
    </row>
    <row r="469" s="355" customFormat="1" ht="18" customHeight="1" spans="1:5">
      <c r="A469" s="320">
        <v>464</v>
      </c>
      <c r="B469" s="144" t="s">
        <v>2233</v>
      </c>
      <c r="C469" s="144"/>
      <c r="D469" s="144" t="s">
        <v>154</v>
      </c>
      <c r="E469" s="320" t="s">
        <v>3189</v>
      </c>
    </row>
    <row r="470" s="355" customFormat="1" ht="18" customHeight="1" spans="1:5">
      <c r="A470" s="320">
        <v>465</v>
      </c>
      <c r="B470" s="144" t="s">
        <v>2212</v>
      </c>
      <c r="C470" s="144"/>
      <c r="D470" s="144" t="s">
        <v>154</v>
      </c>
      <c r="E470" s="320" t="s">
        <v>3189</v>
      </c>
    </row>
    <row r="471" s="355" customFormat="1" ht="18" customHeight="1" spans="1:5">
      <c r="A471" s="320">
        <v>466</v>
      </c>
      <c r="B471" s="144" t="s">
        <v>2215</v>
      </c>
      <c r="C471" s="144"/>
      <c r="D471" s="144" t="s">
        <v>154</v>
      </c>
      <c r="E471" s="320" t="s">
        <v>3189</v>
      </c>
    </row>
    <row r="472" s="355" customFormat="1" ht="18" customHeight="1" spans="1:5">
      <c r="A472" s="320">
        <v>467</v>
      </c>
      <c r="B472" s="133" t="s">
        <v>596</v>
      </c>
      <c r="C472" s="144"/>
      <c r="D472" s="144" t="s">
        <v>154</v>
      </c>
      <c r="E472" s="320" t="s">
        <v>3189</v>
      </c>
    </row>
    <row r="473" s="355" customFormat="1" ht="18" customHeight="1" spans="1:5">
      <c r="A473" s="320">
        <v>468</v>
      </c>
      <c r="B473" s="133" t="s">
        <v>3190</v>
      </c>
      <c r="C473" s="144"/>
      <c r="D473" s="144" t="s">
        <v>154</v>
      </c>
      <c r="E473" s="320" t="s">
        <v>3189</v>
      </c>
    </row>
    <row r="474" s="355" customFormat="1" ht="18" customHeight="1" spans="1:5">
      <c r="A474" s="320">
        <v>469</v>
      </c>
      <c r="B474" s="144" t="s">
        <v>2918</v>
      </c>
      <c r="C474" s="144"/>
      <c r="D474" s="144" t="s">
        <v>496</v>
      </c>
      <c r="E474" s="320" t="s">
        <v>3189</v>
      </c>
    </row>
    <row r="475" s="355" customFormat="1" ht="18" customHeight="1" spans="1:5">
      <c r="A475" s="320">
        <v>470</v>
      </c>
      <c r="B475" s="133" t="s">
        <v>3191</v>
      </c>
      <c r="C475" s="144"/>
      <c r="D475" s="133" t="s">
        <v>496</v>
      </c>
      <c r="E475" s="320" t="s">
        <v>3189</v>
      </c>
    </row>
    <row r="476" s="355" customFormat="1" ht="18" customHeight="1" spans="1:5">
      <c r="A476" s="320">
        <v>471</v>
      </c>
      <c r="B476" s="133" t="s">
        <v>3192</v>
      </c>
      <c r="C476" s="144"/>
      <c r="D476" s="133" t="s">
        <v>496</v>
      </c>
      <c r="E476" s="320" t="s">
        <v>3189</v>
      </c>
    </row>
    <row r="477" s="355" customFormat="1" ht="18" customHeight="1" spans="1:5">
      <c r="A477" s="320">
        <v>472</v>
      </c>
      <c r="B477" s="133" t="s">
        <v>3193</v>
      </c>
      <c r="C477" s="144"/>
      <c r="D477" s="133" t="s">
        <v>496</v>
      </c>
      <c r="E477" s="320" t="s">
        <v>3189</v>
      </c>
    </row>
    <row r="478" s="355" customFormat="1" ht="18" customHeight="1" spans="1:5">
      <c r="A478" s="320">
        <v>473</v>
      </c>
      <c r="B478" s="133" t="s">
        <v>3194</v>
      </c>
      <c r="C478" s="133"/>
      <c r="D478" s="133" t="s">
        <v>496</v>
      </c>
      <c r="E478" s="320" t="s">
        <v>3189</v>
      </c>
    </row>
    <row r="479" s="355" customFormat="1" ht="18" customHeight="1" spans="1:5">
      <c r="A479" s="320">
        <v>474</v>
      </c>
      <c r="B479" s="133" t="s">
        <v>585</v>
      </c>
      <c r="C479" s="144" t="s">
        <v>3012</v>
      </c>
      <c r="D479" s="133" t="s">
        <v>36</v>
      </c>
      <c r="E479" s="133" t="s">
        <v>139</v>
      </c>
    </row>
    <row r="480" s="355" customFormat="1" ht="18" customHeight="1" spans="1:5">
      <c r="A480" s="320">
        <v>475</v>
      </c>
      <c r="B480" s="133" t="s">
        <v>138</v>
      </c>
      <c r="C480" s="144"/>
      <c r="D480" s="133" t="s">
        <v>36</v>
      </c>
      <c r="E480" s="133" t="s">
        <v>139</v>
      </c>
    </row>
    <row r="481" s="355" customFormat="1" ht="18" customHeight="1" spans="1:5">
      <c r="A481" s="320">
        <v>476</v>
      </c>
      <c r="B481" s="133" t="s">
        <v>684</v>
      </c>
      <c r="C481" s="144"/>
      <c r="D481" s="133" t="s">
        <v>36</v>
      </c>
      <c r="E481" s="133" t="s">
        <v>139</v>
      </c>
    </row>
    <row r="482" s="355" customFormat="1" ht="18" customHeight="1" spans="1:5">
      <c r="A482" s="320">
        <v>477</v>
      </c>
      <c r="B482" s="144" t="s">
        <v>1029</v>
      </c>
      <c r="C482" s="144"/>
      <c r="D482" s="144" t="s">
        <v>79</v>
      </c>
      <c r="E482" s="133" t="s">
        <v>139</v>
      </c>
    </row>
    <row r="483" s="97" customFormat="1" ht="18" customHeight="1" spans="1:5">
      <c r="A483" s="320">
        <v>478</v>
      </c>
      <c r="B483" s="225" t="s">
        <v>2882</v>
      </c>
      <c r="C483" s="225"/>
      <c r="D483" s="225" t="s">
        <v>228</v>
      </c>
      <c r="E483" s="141" t="s">
        <v>139</v>
      </c>
    </row>
    <row r="484" s="355" customFormat="1" ht="18" customHeight="1" spans="1:5">
      <c r="A484" s="320">
        <v>479</v>
      </c>
      <c r="B484" s="133" t="s">
        <v>826</v>
      </c>
      <c r="C484" s="133"/>
      <c r="D484" s="133" t="s">
        <v>228</v>
      </c>
      <c r="E484" s="133" t="s">
        <v>139</v>
      </c>
    </row>
    <row r="485" s="355" customFormat="1" ht="18" customHeight="1" spans="1:5">
      <c r="A485" s="320">
        <v>480</v>
      </c>
      <c r="B485" s="133" t="s">
        <v>3195</v>
      </c>
      <c r="C485" s="133"/>
      <c r="D485" s="133" t="s">
        <v>228</v>
      </c>
      <c r="E485" s="133" t="s">
        <v>139</v>
      </c>
    </row>
    <row r="486" s="355" customFormat="1" ht="18" customHeight="1" spans="1:5">
      <c r="A486" s="320">
        <v>481</v>
      </c>
      <c r="B486" s="133" t="s">
        <v>3196</v>
      </c>
      <c r="C486" s="133"/>
      <c r="D486" s="133" t="s">
        <v>228</v>
      </c>
      <c r="E486" s="133" t="s">
        <v>139</v>
      </c>
    </row>
    <row r="487" s="355" customFormat="1" ht="18" customHeight="1" spans="1:5">
      <c r="A487" s="320">
        <v>482</v>
      </c>
      <c r="B487" s="133" t="s">
        <v>391</v>
      </c>
      <c r="C487" s="133" t="s">
        <v>3079</v>
      </c>
      <c r="D487" s="133" t="s">
        <v>148</v>
      </c>
      <c r="E487" s="133" t="s">
        <v>3197</v>
      </c>
    </row>
    <row r="488" s="355" customFormat="1" ht="18" customHeight="1" spans="1:5">
      <c r="A488" s="320">
        <v>483</v>
      </c>
      <c r="B488" s="144" t="s">
        <v>732</v>
      </c>
      <c r="C488" s="144"/>
      <c r="D488" s="133" t="s">
        <v>154</v>
      </c>
      <c r="E488" s="133" t="s">
        <v>3197</v>
      </c>
    </row>
    <row r="489" s="355" customFormat="1" ht="18" customHeight="1" spans="1:5">
      <c r="A489" s="320">
        <v>484</v>
      </c>
      <c r="B489" s="144" t="s">
        <v>2257</v>
      </c>
      <c r="C489" s="144"/>
      <c r="D489" s="144" t="s">
        <v>154</v>
      </c>
      <c r="E489" s="133" t="s">
        <v>3197</v>
      </c>
    </row>
    <row r="490" s="355" customFormat="1" ht="18" customHeight="1" spans="1:5">
      <c r="A490" s="320">
        <v>485</v>
      </c>
      <c r="B490" s="144" t="s">
        <v>2262</v>
      </c>
      <c r="C490" s="144"/>
      <c r="D490" s="144" t="s">
        <v>154</v>
      </c>
      <c r="E490" s="133" t="s">
        <v>3197</v>
      </c>
    </row>
    <row r="491" s="355" customFormat="1" ht="18" customHeight="1" spans="1:5">
      <c r="A491" s="320">
        <v>486</v>
      </c>
      <c r="B491" s="144" t="s">
        <v>2268</v>
      </c>
      <c r="C491" s="144"/>
      <c r="D491" s="144" t="s">
        <v>496</v>
      </c>
      <c r="E491" s="133" t="s">
        <v>3197</v>
      </c>
    </row>
    <row r="492" s="355" customFormat="1" ht="18" customHeight="1" spans="1:5">
      <c r="A492" s="320">
        <v>487</v>
      </c>
      <c r="B492" s="133" t="s">
        <v>420</v>
      </c>
      <c r="C492" s="144"/>
      <c r="D492" s="144" t="s">
        <v>154</v>
      </c>
      <c r="E492" s="133" t="s">
        <v>3197</v>
      </c>
    </row>
    <row r="493" s="355" customFormat="1" ht="18" customHeight="1" spans="1:5">
      <c r="A493" s="320">
        <v>488</v>
      </c>
      <c r="B493" s="133" t="s">
        <v>3198</v>
      </c>
      <c r="C493" s="144"/>
      <c r="D493" s="133" t="s">
        <v>496</v>
      </c>
      <c r="E493" s="133" t="s">
        <v>3197</v>
      </c>
    </row>
    <row r="494" s="355" customFormat="1" ht="18" customHeight="1" spans="1:5">
      <c r="A494" s="320">
        <v>489</v>
      </c>
      <c r="B494" s="133" t="s">
        <v>3199</v>
      </c>
      <c r="C494" s="144"/>
      <c r="D494" s="133" t="s">
        <v>496</v>
      </c>
      <c r="E494" s="133" t="s">
        <v>3197</v>
      </c>
    </row>
    <row r="495" s="355" customFormat="1" ht="18" customHeight="1" spans="1:5">
      <c r="A495" s="320">
        <v>490</v>
      </c>
      <c r="B495" s="133" t="s">
        <v>3200</v>
      </c>
      <c r="C495" s="144"/>
      <c r="D495" s="133" t="s">
        <v>496</v>
      </c>
      <c r="E495" s="133" t="s">
        <v>3197</v>
      </c>
    </row>
    <row r="496" s="355" customFormat="1" ht="18" customHeight="1" spans="1:5">
      <c r="A496" s="320">
        <v>491</v>
      </c>
      <c r="B496" s="133" t="s">
        <v>3201</v>
      </c>
      <c r="C496" s="144"/>
      <c r="D496" s="133" t="s">
        <v>496</v>
      </c>
      <c r="E496" s="133" t="s">
        <v>3197</v>
      </c>
    </row>
    <row r="497" s="355" customFormat="1" ht="18" customHeight="1" spans="1:5">
      <c r="A497" s="320">
        <v>492</v>
      </c>
      <c r="B497" s="377" t="s">
        <v>669</v>
      </c>
      <c r="C497" s="144" t="s">
        <v>3012</v>
      </c>
      <c r="D497" s="133" t="s">
        <v>36</v>
      </c>
      <c r="E497" s="133" t="s">
        <v>831</v>
      </c>
    </row>
    <row r="498" s="355" customFormat="1" ht="18" customHeight="1" spans="1:5">
      <c r="A498" s="320">
        <v>493</v>
      </c>
      <c r="B498" s="133" t="s">
        <v>244</v>
      </c>
      <c r="C498" s="144"/>
      <c r="D498" s="133" t="s">
        <v>36</v>
      </c>
      <c r="E498" s="133" t="s">
        <v>831</v>
      </c>
    </row>
    <row r="499" s="355" customFormat="1" ht="18" customHeight="1" spans="1:5">
      <c r="A499" s="320">
        <v>494</v>
      </c>
      <c r="B499" s="144" t="s">
        <v>760</v>
      </c>
      <c r="C499" s="144"/>
      <c r="D499" s="144" t="s">
        <v>79</v>
      </c>
      <c r="E499" s="133" t="s">
        <v>831</v>
      </c>
    </row>
    <row r="500" s="355" customFormat="1" ht="18" customHeight="1" spans="1:5">
      <c r="A500" s="320">
        <v>495</v>
      </c>
      <c r="B500" s="133" t="s">
        <v>3202</v>
      </c>
      <c r="C500" s="144"/>
      <c r="D500" s="133" t="s">
        <v>79</v>
      </c>
      <c r="E500" s="133" t="s">
        <v>831</v>
      </c>
    </row>
    <row r="501" s="355" customFormat="1" ht="18" customHeight="1" spans="1:5">
      <c r="A501" s="320">
        <v>496</v>
      </c>
      <c r="B501" s="133" t="s">
        <v>829</v>
      </c>
      <c r="C501" s="133"/>
      <c r="D501" s="133" t="s">
        <v>228</v>
      </c>
      <c r="E501" s="133" t="s">
        <v>831</v>
      </c>
    </row>
    <row r="502" s="355" customFormat="1" ht="18" customHeight="1" spans="1:5">
      <c r="A502" s="320">
        <v>497</v>
      </c>
      <c r="B502" s="133" t="s">
        <v>3203</v>
      </c>
      <c r="C502" s="133"/>
      <c r="D502" s="133" t="s">
        <v>228</v>
      </c>
      <c r="E502" s="133" t="s">
        <v>831</v>
      </c>
    </row>
    <row r="503" s="355" customFormat="1" ht="18" customHeight="1" spans="1:5">
      <c r="A503" s="320">
        <v>498</v>
      </c>
      <c r="B503" s="133" t="s">
        <v>3204</v>
      </c>
      <c r="C503" s="133"/>
      <c r="D503" s="133" t="s">
        <v>228</v>
      </c>
      <c r="E503" s="133" t="s">
        <v>831</v>
      </c>
    </row>
    <row r="504" s="355" customFormat="1" ht="18" customHeight="1" spans="1:5">
      <c r="A504" s="320">
        <v>499</v>
      </c>
      <c r="B504" s="380" t="s">
        <v>3205</v>
      </c>
      <c r="C504" s="369"/>
      <c r="D504" s="380" t="s">
        <v>228</v>
      </c>
      <c r="E504" s="133" t="s">
        <v>831</v>
      </c>
    </row>
    <row r="505" s="355" customFormat="1" ht="18" customHeight="1" spans="1:5">
      <c r="A505" s="320">
        <v>500</v>
      </c>
      <c r="B505" s="144" t="s">
        <v>2254</v>
      </c>
      <c r="C505" s="144" t="s">
        <v>3073</v>
      </c>
      <c r="D505" s="133" t="s">
        <v>154</v>
      </c>
      <c r="E505" s="133" t="s">
        <v>3206</v>
      </c>
    </row>
    <row r="506" s="355" customFormat="1" ht="18" customHeight="1" spans="1:5">
      <c r="A506" s="320">
        <v>501</v>
      </c>
      <c r="B506" s="144" t="s">
        <v>2252</v>
      </c>
      <c r="C506" s="144"/>
      <c r="D506" s="144" t="s">
        <v>154</v>
      </c>
      <c r="E506" s="133" t="s">
        <v>3206</v>
      </c>
    </row>
    <row r="507" s="355" customFormat="1" ht="18" customHeight="1" spans="1:5">
      <c r="A507" s="320">
        <v>502</v>
      </c>
      <c r="B507" s="144" t="s">
        <v>2259</v>
      </c>
      <c r="C507" s="144"/>
      <c r="D507" s="144" t="s">
        <v>154</v>
      </c>
      <c r="E507" s="133" t="s">
        <v>3206</v>
      </c>
    </row>
    <row r="508" s="355" customFormat="1" ht="18" customHeight="1" spans="1:5">
      <c r="A508" s="320">
        <v>503</v>
      </c>
      <c r="B508" s="144" t="s">
        <v>2264</v>
      </c>
      <c r="C508" s="144"/>
      <c r="D508" s="144" t="s">
        <v>154</v>
      </c>
      <c r="E508" s="133" t="s">
        <v>3206</v>
      </c>
    </row>
    <row r="509" s="355" customFormat="1" ht="18" customHeight="1" spans="1:5">
      <c r="A509" s="320">
        <v>504</v>
      </c>
      <c r="B509" s="144" t="s">
        <v>2957</v>
      </c>
      <c r="C509" s="144"/>
      <c r="D509" s="144" t="s">
        <v>154</v>
      </c>
      <c r="E509" s="133" t="s">
        <v>3206</v>
      </c>
    </row>
    <row r="510" s="355" customFormat="1" ht="18" customHeight="1" spans="1:5">
      <c r="A510" s="320">
        <v>505</v>
      </c>
      <c r="B510" s="133" t="s">
        <v>3207</v>
      </c>
      <c r="C510" s="144"/>
      <c r="D510" s="133" t="s">
        <v>496</v>
      </c>
      <c r="E510" s="133" t="s">
        <v>3206</v>
      </c>
    </row>
    <row r="511" s="355" customFormat="1" ht="18" customHeight="1" spans="1:5">
      <c r="A511" s="320">
        <v>506</v>
      </c>
      <c r="B511" s="133" t="s">
        <v>3208</v>
      </c>
      <c r="C511" s="144"/>
      <c r="D511" s="133" t="s">
        <v>496</v>
      </c>
      <c r="E511" s="133" t="s">
        <v>3206</v>
      </c>
    </row>
    <row r="512" s="355" customFormat="1" ht="18" customHeight="1" spans="1:5">
      <c r="A512" s="320">
        <v>507</v>
      </c>
      <c r="B512" s="133" t="s">
        <v>714</v>
      </c>
      <c r="C512" s="144"/>
      <c r="D512" s="133" t="s">
        <v>496</v>
      </c>
      <c r="E512" s="133" t="s">
        <v>3206</v>
      </c>
    </row>
    <row r="513" s="355" customFormat="1" ht="18" customHeight="1" spans="1:5">
      <c r="A513" s="320">
        <v>508</v>
      </c>
      <c r="B513" s="133" t="s">
        <v>3209</v>
      </c>
      <c r="C513" s="133"/>
      <c r="D513" s="133" t="s">
        <v>496</v>
      </c>
      <c r="E513" s="133" t="s">
        <v>3206</v>
      </c>
    </row>
    <row r="514" s="355" customFormat="1" ht="18" customHeight="1" spans="1:5">
      <c r="A514" s="320">
        <v>509</v>
      </c>
      <c r="B514" s="133" t="s">
        <v>400</v>
      </c>
      <c r="C514" s="144" t="s">
        <v>3073</v>
      </c>
      <c r="D514" s="133" t="s">
        <v>148</v>
      </c>
      <c r="E514" s="133" t="s">
        <v>3210</v>
      </c>
    </row>
    <row r="515" s="355" customFormat="1" ht="18" customHeight="1" spans="1:5">
      <c r="A515" s="320">
        <v>510</v>
      </c>
      <c r="B515" s="144" t="s">
        <v>850</v>
      </c>
      <c r="C515" s="144"/>
      <c r="D515" s="133" t="s">
        <v>148</v>
      </c>
      <c r="E515" s="133" t="s">
        <v>3210</v>
      </c>
    </row>
    <row r="516" s="355" customFormat="1" ht="18" customHeight="1" spans="1:5">
      <c r="A516" s="320">
        <v>511</v>
      </c>
      <c r="B516" s="133" t="s">
        <v>407</v>
      </c>
      <c r="C516" s="144"/>
      <c r="D516" s="133" t="s">
        <v>154</v>
      </c>
      <c r="E516" s="133" t="s">
        <v>3210</v>
      </c>
    </row>
    <row r="517" s="355" customFormat="1" ht="18" customHeight="1" spans="1:5">
      <c r="A517" s="320">
        <v>512</v>
      </c>
      <c r="B517" s="133" t="s">
        <v>725</v>
      </c>
      <c r="C517" s="144"/>
      <c r="D517" s="133" t="s">
        <v>154</v>
      </c>
      <c r="E517" s="133" t="s">
        <v>3210</v>
      </c>
    </row>
    <row r="518" s="355" customFormat="1" ht="18" customHeight="1" spans="1:5">
      <c r="A518" s="320">
        <v>513</v>
      </c>
      <c r="B518" s="144" t="s">
        <v>802</v>
      </c>
      <c r="C518" s="144"/>
      <c r="D518" s="133" t="s">
        <v>154</v>
      </c>
      <c r="E518" s="133" t="s">
        <v>3210</v>
      </c>
    </row>
    <row r="519" s="355" customFormat="1" ht="18" customHeight="1" spans="1:5">
      <c r="A519" s="320">
        <v>514</v>
      </c>
      <c r="B519" s="144" t="s">
        <v>803</v>
      </c>
      <c r="C519" s="144"/>
      <c r="D519" s="133" t="s">
        <v>154</v>
      </c>
      <c r="E519" s="133" t="s">
        <v>3210</v>
      </c>
    </row>
    <row r="520" s="355" customFormat="1" ht="18" customHeight="1" spans="1:5">
      <c r="A520" s="320">
        <v>515</v>
      </c>
      <c r="B520" s="133" t="s">
        <v>2281</v>
      </c>
      <c r="C520" s="144"/>
      <c r="D520" s="133" t="s">
        <v>154</v>
      </c>
      <c r="E520" s="133" t="s">
        <v>3210</v>
      </c>
    </row>
    <row r="521" s="355" customFormat="1" ht="18" customHeight="1" spans="1:5">
      <c r="A521" s="320">
        <v>516</v>
      </c>
      <c r="B521" s="133" t="s">
        <v>2272</v>
      </c>
      <c r="C521" s="144"/>
      <c r="D521" s="133" t="s">
        <v>154</v>
      </c>
      <c r="E521" s="133" t="s">
        <v>3210</v>
      </c>
    </row>
    <row r="522" s="355" customFormat="1" ht="18" customHeight="1" spans="1:5">
      <c r="A522" s="320">
        <v>517</v>
      </c>
      <c r="B522" s="144" t="s">
        <v>2276</v>
      </c>
      <c r="C522" s="144"/>
      <c r="D522" s="144" t="s">
        <v>154</v>
      </c>
      <c r="E522" s="133" t="s">
        <v>3210</v>
      </c>
    </row>
    <row r="523" s="355" customFormat="1" ht="18" customHeight="1" spans="1:5">
      <c r="A523" s="320">
        <v>518</v>
      </c>
      <c r="B523" s="133" t="s">
        <v>2278</v>
      </c>
      <c r="C523" s="144"/>
      <c r="D523" s="144" t="s">
        <v>154</v>
      </c>
      <c r="E523" s="133" t="s">
        <v>3210</v>
      </c>
    </row>
    <row r="524" s="355" customFormat="1" ht="18" customHeight="1" spans="1:5">
      <c r="A524" s="320">
        <v>519</v>
      </c>
      <c r="B524" s="133" t="s">
        <v>2133</v>
      </c>
      <c r="C524" s="144"/>
      <c r="D524" s="144" t="s">
        <v>154</v>
      </c>
      <c r="E524" s="133" t="s">
        <v>3210</v>
      </c>
    </row>
    <row r="525" s="355" customFormat="1" ht="18" customHeight="1" spans="1:5">
      <c r="A525" s="320">
        <v>520</v>
      </c>
      <c r="B525" s="144" t="s">
        <v>1407</v>
      </c>
      <c r="C525" s="144"/>
      <c r="D525" s="144" t="s">
        <v>496</v>
      </c>
      <c r="E525" s="133" t="s">
        <v>3210</v>
      </c>
    </row>
    <row r="526" s="355" customFormat="1" ht="18" customHeight="1" spans="1:5">
      <c r="A526" s="320">
        <v>521</v>
      </c>
      <c r="B526" s="144" t="s">
        <v>796</v>
      </c>
      <c r="C526" s="144"/>
      <c r="D526" s="144" t="s">
        <v>154</v>
      </c>
      <c r="E526" s="133" t="s">
        <v>3210</v>
      </c>
    </row>
    <row r="527" s="355" customFormat="1" ht="18" customHeight="1" spans="1:5">
      <c r="A527" s="320">
        <v>522</v>
      </c>
      <c r="B527" s="144" t="s">
        <v>2889</v>
      </c>
      <c r="C527" s="144"/>
      <c r="D527" s="144" t="s">
        <v>154</v>
      </c>
      <c r="E527" s="133" t="s">
        <v>3210</v>
      </c>
    </row>
    <row r="528" s="355" customFormat="1" ht="18" customHeight="1" spans="1:5">
      <c r="A528" s="320">
        <v>523</v>
      </c>
      <c r="B528" s="144" t="s">
        <v>2662</v>
      </c>
      <c r="C528" s="144"/>
      <c r="D528" s="144" t="s">
        <v>154</v>
      </c>
      <c r="E528" s="133" t="s">
        <v>3210</v>
      </c>
    </row>
    <row r="529" s="355" customFormat="1" ht="18" customHeight="1" spans="1:5">
      <c r="A529" s="320">
        <v>524</v>
      </c>
      <c r="B529" s="144" t="s">
        <v>2682</v>
      </c>
      <c r="C529" s="144"/>
      <c r="D529" s="144" t="s">
        <v>154</v>
      </c>
      <c r="E529" s="133" t="s">
        <v>3210</v>
      </c>
    </row>
    <row r="530" s="355" customFormat="1" ht="18" customHeight="1" spans="1:5">
      <c r="A530" s="320">
        <v>525</v>
      </c>
      <c r="B530" s="379" t="s">
        <v>2327</v>
      </c>
      <c r="C530" s="144"/>
      <c r="D530" s="133" t="s">
        <v>496</v>
      </c>
      <c r="E530" s="133" t="s">
        <v>3210</v>
      </c>
    </row>
    <row r="531" s="355" customFormat="1" ht="18" customHeight="1" spans="1:5">
      <c r="A531" s="320">
        <v>526</v>
      </c>
      <c r="B531" s="133" t="s">
        <v>2742</v>
      </c>
      <c r="C531" s="144"/>
      <c r="D531" s="133" t="s">
        <v>496</v>
      </c>
      <c r="E531" s="133" t="s">
        <v>3210</v>
      </c>
    </row>
    <row r="532" s="355" customFormat="1" ht="18" customHeight="1" spans="1:5">
      <c r="A532" s="320">
        <v>527</v>
      </c>
      <c r="B532" s="144" t="s">
        <v>2289</v>
      </c>
      <c r="C532" s="144"/>
      <c r="D532" s="144" t="s">
        <v>496</v>
      </c>
      <c r="E532" s="133" t="s">
        <v>3210</v>
      </c>
    </row>
    <row r="533" s="355" customFormat="1" ht="18" customHeight="1" spans="1:5">
      <c r="A533" s="320">
        <v>528</v>
      </c>
      <c r="B533" s="144" t="s">
        <v>2902</v>
      </c>
      <c r="C533" s="144"/>
      <c r="D533" s="144" t="s">
        <v>496</v>
      </c>
      <c r="E533" s="133" t="s">
        <v>3210</v>
      </c>
    </row>
    <row r="534" s="355" customFormat="1" ht="18" customHeight="1" spans="1:5">
      <c r="A534" s="320">
        <v>529</v>
      </c>
      <c r="B534" s="144" t="s">
        <v>2950</v>
      </c>
      <c r="C534" s="144"/>
      <c r="D534" s="144" t="s">
        <v>496</v>
      </c>
      <c r="E534" s="133" t="s">
        <v>3210</v>
      </c>
    </row>
    <row r="535" s="355" customFormat="1" ht="18" customHeight="1" spans="1:5">
      <c r="A535" s="320">
        <v>530</v>
      </c>
      <c r="B535" s="133" t="s">
        <v>3211</v>
      </c>
      <c r="C535" s="133"/>
      <c r="D535" s="133" t="s">
        <v>496</v>
      </c>
      <c r="E535" s="133" t="s">
        <v>3210</v>
      </c>
    </row>
    <row r="536" s="355" customFormat="1" ht="18" customHeight="1" spans="1:5">
      <c r="A536" s="320">
        <v>531</v>
      </c>
      <c r="B536" s="133" t="s">
        <v>3212</v>
      </c>
      <c r="C536" s="133"/>
      <c r="D536" s="144" t="s">
        <v>154</v>
      </c>
      <c r="E536" s="133" t="s">
        <v>3210</v>
      </c>
    </row>
    <row r="537" s="355" customFormat="1" ht="18" customHeight="1" spans="1:5">
      <c r="A537" s="320">
        <v>532</v>
      </c>
      <c r="B537" s="144" t="s">
        <v>2420</v>
      </c>
      <c r="C537" s="144"/>
      <c r="D537" s="133" t="s">
        <v>154</v>
      </c>
      <c r="E537" s="133" t="s">
        <v>3210</v>
      </c>
    </row>
    <row r="538" s="355" customFormat="1" ht="18" customHeight="1" spans="1:5">
      <c r="A538" s="320">
        <v>533</v>
      </c>
      <c r="B538" s="144" t="s">
        <v>2718</v>
      </c>
      <c r="C538" s="144"/>
      <c r="D538" s="144" t="s">
        <v>154</v>
      </c>
      <c r="E538" s="133" t="s">
        <v>3210</v>
      </c>
    </row>
    <row r="539" s="359" customFormat="1" ht="18" customHeight="1" spans="1:5">
      <c r="A539" s="320">
        <v>534</v>
      </c>
      <c r="B539" s="133" t="s">
        <v>55</v>
      </c>
      <c r="C539" s="133" t="s">
        <v>3010</v>
      </c>
      <c r="D539" s="133" t="s">
        <v>47</v>
      </c>
      <c r="E539" s="133" t="s">
        <v>1031</v>
      </c>
    </row>
    <row r="540" s="355" customFormat="1" ht="18" customHeight="1" spans="1:5">
      <c r="A540" s="320">
        <v>535</v>
      </c>
      <c r="B540" s="144" t="s">
        <v>1030</v>
      </c>
      <c r="C540" s="144" t="s">
        <v>3012</v>
      </c>
      <c r="D540" s="144" t="s">
        <v>79</v>
      </c>
      <c r="E540" s="133" t="s">
        <v>1031</v>
      </c>
    </row>
    <row r="541" s="355" customFormat="1" ht="18" customHeight="1" spans="1:5">
      <c r="A541" s="320">
        <v>536</v>
      </c>
      <c r="B541" s="144" t="s">
        <v>2293</v>
      </c>
      <c r="C541" s="144"/>
      <c r="D541" s="144" t="s">
        <v>79</v>
      </c>
      <c r="E541" s="133" t="s">
        <v>1031</v>
      </c>
    </row>
    <row r="542" s="355" customFormat="1" ht="18" customHeight="1" spans="1:5">
      <c r="A542" s="320">
        <v>537</v>
      </c>
      <c r="B542" s="144" t="s">
        <v>2323</v>
      </c>
      <c r="C542" s="144"/>
      <c r="D542" s="144" t="s">
        <v>228</v>
      </c>
      <c r="E542" s="133" t="s">
        <v>1031</v>
      </c>
    </row>
    <row r="543" s="355" customFormat="1" ht="18" customHeight="1" spans="1:5">
      <c r="A543" s="320">
        <v>538</v>
      </c>
      <c r="B543" s="144" t="s">
        <v>2866</v>
      </c>
      <c r="C543" s="144"/>
      <c r="D543" s="144" t="s">
        <v>79</v>
      </c>
      <c r="E543" s="133" t="s">
        <v>1031</v>
      </c>
    </row>
    <row r="544" s="355" customFormat="1" ht="18" customHeight="1" spans="1:5">
      <c r="A544" s="320">
        <v>539</v>
      </c>
      <c r="B544" s="133" t="s">
        <v>3213</v>
      </c>
      <c r="C544" s="144"/>
      <c r="D544" s="133" t="s">
        <v>228</v>
      </c>
      <c r="E544" s="133" t="s">
        <v>1031</v>
      </c>
    </row>
    <row r="545" ht="20" customHeight="1" spans="1:5">
      <c r="A545" s="320">
        <v>540</v>
      </c>
      <c r="B545" s="381" t="s">
        <v>3214</v>
      </c>
      <c r="C545" s="381"/>
      <c r="D545" s="381" t="s">
        <v>228</v>
      </c>
      <c r="E545" s="381" t="s">
        <v>1031</v>
      </c>
    </row>
    <row r="546" s="355" customFormat="1" ht="18" customHeight="1" spans="1:5">
      <c r="A546" s="320">
        <v>541</v>
      </c>
      <c r="B546" s="133" t="s">
        <v>2765</v>
      </c>
      <c r="C546" s="144" t="s">
        <v>3073</v>
      </c>
      <c r="D546" s="144" t="s">
        <v>154</v>
      </c>
      <c r="E546" s="133" t="s">
        <v>1092</v>
      </c>
    </row>
    <row r="547" s="355" customFormat="1" ht="18" customHeight="1" spans="1:5">
      <c r="A547" s="320">
        <v>542</v>
      </c>
      <c r="B547" s="377" t="s">
        <v>1090</v>
      </c>
      <c r="C547" s="144"/>
      <c r="D547" s="133" t="s">
        <v>154</v>
      </c>
      <c r="E547" s="133" t="s">
        <v>1092</v>
      </c>
    </row>
    <row r="548" s="355" customFormat="1" ht="18" customHeight="1" spans="1:5">
      <c r="A548" s="320">
        <v>543</v>
      </c>
      <c r="B548" s="144" t="s">
        <v>2297</v>
      </c>
      <c r="C548" s="144"/>
      <c r="D548" s="133" t="s">
        <v>154</v>
      </c>
      <c r="E548" s="133" t="s">
        <v>1092</v>
      </c>
    </row>
    <row r="549" s="355" customFormat="1" ht="18" customHeight="1" spans="1:5">
      <c r="A549" s="320">
        <v>544</v>
      </c>
      <c r="B549" s="133" t="s">
        <v>738</v>
      </c>
      <c r="C549" s="144"/>
      <c r="D549" s="133" t="s">
        <v>154</v>
      </c>
      <c r="E549" s="133" t="s">
        <v>1092</v>
      </c>
    </row>
    <row r="550" s="355" customFormat="1" ht="18" customHeight="1" spans="1:5">
      <c r="A550" s="320">
        <v>545</v>
      </c>
      <c r="B550" s="377" t="s">
        <v>2305</v>
      </c>
      <c r="C550" s="144"/>
      <c r="D550" s="144" t="s">
        <v>496</v>
      </c>
      <c r="E550" s="133" t="s">
        <v>1092</v>
      </c>
    </row>
    <row r="551" s="355" customFormat="1" ht="18" customHeight="1" spans="1:5">
      <c r="A551" s="320">
        <v>546</v>
      </c>
      <c r="B551" s="133" t="s">
        <v>3215</v>
      </c>
      <c r="C551" s="144"/>
      <c r="D551" s="133" t="s">
        <v>154</v>
      </c>
      <c r="E551" s="133" t="s">
        <v>1092</v>
      </c>
    </row>
    <row r="552" s="355" customFormat="1" ht="18" customHeight="1" spans="1:5">
      <c r="A552" s="320">
        <v>547</v>
      </c>
      <c r="B552" s="144" t="s">
        <v>2946</v>
      </c>
      <c r="C552" s="144"/>
      <c r="D552" s="144" t="s">
        <v>496</v>
      </c>
      <c r="E552" s="133" t="s">
        <v>1092</v>
      </c>
    </row>
    <row r="553" s="355" customFormat="1" ht="18" customHeight="1" spans="1:5">
      <c r="A553" s="320">
        <v>548</v>
      </c>
      <c r="B553" s="133" t="s">
        <v>3216</v>
      </c>
      <c r="C553" s="144"/>
      <c r="D553" s="133" t="s">
        <v>496</v>
      </c>
      <c r="E553" s="133" t="s">
        <v>1092</v>
      </c>
    </row>
    <row r="554" s="355" customFormat="1" ht="18" customHeight="1" spans="1:5">
      <c r="A554" s="320">
        <v>549</v>
      </c>
      <c r="B554" s="133" t="s">
        <v>3217</v>
      </c>
      <c r="C554" s="144"/>
      <c r="D554" s="133" t="s">
        <v>496</v>
      </c>
      <c r="E554" s="133" t="s">
        <v>1092</v>
      </c>
    </row>
    <row r="555" s="355" customFormat="1" ht="18" customHeight="1" spans="1:5">
      <c r="A555" s="320">
        <v>550</v>
      </c>
      <c r="B555" s="133" t="s">
        <v>3218</v>
      </c>
      <c r="C555" s="144"/>
      <c r="D555" s="133" t="s">
        <v>496</v>
      </c>
      <c r="E555" s="133" t="s">
        <v>1092</v>
      </c>
    </row>
    <row r="556" s="355" customFormat="1" ht="18" customHeight="1" spans="1:5">
      <c r="A556" s="320">
        <v>551</v>
      </c>
      <c r="B556" s="133" t="s">
        <v>291</v>
      </c>
      <c r="C556" s="144" t="s">
        <v>3012</v>
      </c>
      <c r="D556" s="133" t="s">
        <v>36</v>
      </c>
      <c r="E556" s="133" t="s">
        <v>1033</v>
      </c>
    </row>
    <row r="557" s="355" customFormat="1" ht="18" customHeight="1" spans="1:5">
      <c r="A557" s="320">
        <v>552</v>
      </c>
      <c r="B557" s="144" t="s">
        <v>667</v>
      </c>
      <c r="C557" s="144"/>
      <c r="D557" s="133" t="s">
        <v>36</v>
      </c>
      <c r="E557" s="133" t="s">
        <v>1033</v>
      </c>
    </row>
    <row r="558" s="355" customFormat="1" ht="18" customHeight="1" spans="1:5">
      <c r="A558" s="320">
        <v>553</v>
      </c>
      <c r="B558" s="144" t="s">
        <v>651</v>
      </c>
      <c r="C558" s="144"/>
      <c r="D558" s="133" t="s">
        <v>79</v>
      </c>
      <c r="E558" s="133" t="s">
        <v>1033</v>
      </c>
    </row>
    <row r="559" s="355" customFormat="1" ht="18" customHeight="1" spans="1:5">
      <c r="A559" s="320">
        <v>554</v>
      </c>
      <c r="B559" s="144" t="s">
        <v>1032</v>
      </c>
      <c r="C559" s="144"/>
      <c r="D559" s="144" t="s">
        <v>79</v>
      </c>
      <c r="E559" s="133" t="s">
        <v>1033</v>
      </c>
    </row>
    <row r="560" s="355" customFormat="1" ht="18" customHeight="1" spans="1:5">
      <c r="A560" s="320">
        <v>555</v>
      </c>
      <c r="B560" s="133" t="s">
        <v>3219</v>
      </c>
      <c r="C560" s="133"/>
      <c r="D560" s="133" t="s">
        <v>228</v>
      </c>
      <c r="E560" s="133" t="s">
        <v>1033</v>
      </c>
    </row>
    <row r="561" s="355" customFormat="1" ht="18" customHeight="1" spans="1:5">
      <c r="A561" s="320">
        <v>556</v>
      </c>
      <c r="B561" s="380" t="s">
        <v>3220</v>
      </c>
      <c r="C561" s="380"/>
      <c r="D561" s="380" t="s">
        <v>228</v>
      </c>
      <c r="E561" s="133" t="s">
        <v>1033</v>
      </c>
    </row>
    <row r="562" s="355" customFormat="1" ht="18" customHeight="1" spans="1:5">
      <c r="A562" s="320">
        <v>557</v>
      </c>
      <c r="B562" s="380" t="s">
        <v>3221</v>
      </c>
      <c r="C562" s="380"/>
      <c r="D562" s="380" t="s">
        <v>228</v>
      </c>
      <c r="E562" s="133" t="s">
        <v>1033</v>
      </c>
    </row>
    <row r="563" s="355" customFormat="1" ht="18" customHeight="1" spans="1:5">
      <c r="A563" s="320">
        <v>558</v>
      </c>
      <c r="B563" s="133" t="s">
        <v>178</v>
      </c>
      <c r="C563" s="133" t="s">
        <v>3079</v>
      </c>
      <c r="D563" s="133" t="s">
        <v>148</v>
      </c>
      <c r="E563" s="133" t="s">
        <v>3222</v>
      </c>
    </row>
    <row r="564" s="355" customFormat="1" ht="18" customHeight="1" spans="1:5">
      <c r="A564" s="320">
        <v>559</v>
      </c>
      <c r="B564" s="144" t="s">
        <v>737</v>
      </c>
      <c r="C564" s="144"/>
      <c r="D564" s="133" t="s">
        <v>154</v>
      </c>
      <c r="E564" s="133" t="s">
        <v>3222</v>
      </c>
    </row>
    <row r="565" s="355" customFormat="1" ht="18" customHeight="1" spans="1:5">
      <c r="A565" s="320">
        <v>560</v>
      </c>
      <c r="B565" s="133" t="s">
        <v>2295</v>
      </c>
      <c r="C565" s="144"/>
      <c r="D565" s="144" t="s">
        <v>154</v>
      </c>
      <c r="E565" s="133" t="s">
        <v>3222</v>
      </c>
    </row>
    <row r="566" s="355" customFormat="1" ht="18" customHeight="1" spans="1:5">
      <c r="A566" s="320">
        <v>561</v>
      </c>
      <c r="B566" s="144" t="s">
        <v>2303</v>
      </c>
      <c r="C566" s="144"/>
      <c r="D566" s="133" t="s">
        <v>154</v>
      </c>
      <c r="E566" s="133" t="s">
        <v>3222</v>
      </c>
    </row>
    <row r="567" s="355" customFormat="1" ht="18" customHeight="1" spans="1:5">
      <c r="A567" s="320">
        <v>562</v>
      </c>
      <c r="B567" s="144" t="s">
        <v>2313</v>
      </c>
      <c r="C567" s="144"/>
      <c r="D567" s="144" t="s">
        <v>154</v>
      </c>
      <c r="E567" s="133" t="s">
        <v>3222</v>
      </c>
    </row>
    <row r="568" s="355" customFormat="1" ht="18" customHeight="1" spans="1:5">
      <c r="A568" s="320">
        <v>563</v>
      </c>
      <c r="B568" s="144" t="s">
        <v>420</v>
      </c>
      <c r="C568" s="144"/>
      <c r="D568" s="144" t="s">
        <v>496</v>
      </c>
      <c r="E568" s="133" t="s">
        <v>3222</v>
      </c>
    </row>
    <row r="569" s="355" customFormat="1" ht="18" customHeight="1" spans="1:5">
      <c r="A569" s="320">
        <v>564</v>
      </c>
      <c r="B569" s="133" t="s">
        <v>3223</v>
      </c>
      <c r="C569" s="144"/>
      <c r="D569" s="133" t="s">
        <v>496</v>
      </c>
      <c r="E569" s="133" t="s">
        <v>3222</v>
      </c>
    </row>
    <row r="570" s="355" customFormat="1" ht="18" customHeight="1" spans="1:5">
      <c r="A570" s="320">
        <v>565</v>
      </c>
      <c r="B570" s="133" t="s">
        <v>3224</v>
      </c>
      <c r="C570" s="144"/>
      <c r="D570" s="133" t="s">
        <v>496</v>
      </c>
      <c r="E570" s="133" t="s">
        <v>3222</v>
      </c>
    </row>
    <row r="571" s="355" customFormat="1" ht="18" customHeight="1" spans="1:5">
      <c r="A571" s="320">
        <v>566</v>
      </c>
      <c r="B571" s="144" t="s">
        <v>2908</v>
      </c>
      <c r="C571" s="144"/>
      <c r="D571" s="144" t="s">
        <v>496</v>
      </c>
      <c r="E571" s="133" t="s">
        <v>3222</v>
      </c>
    </row>
    <row r="572" s="355" customFormat="1" ht="18" customHeight="1" spans="1:5">
      <c r="A572" s="320">
        <v>567</v>
      </c>
      <c r="B572" s="133" t="s">
        <v>3225</v>
      </c>
      <c r="C572" s="144"/>
      <c r="D572" s="133" t="s">
        <v>496</v>
      </c>
      <c r="E572" s="133" t="s">
        <v>3222</v>
      </c>
    </row>
    <row r="573" s="355" customFormat="1" ht="18" customHeight="1" spans="1:5">
      <c r="A573" s="320">
        <v>568</v>
      </c>
      <c r="B573" s="133" t="s">
        <v>3226</v>
      </c>
      <c r="C573" s="144"/>
      <c r="D573" s="133" t="s">
        <v>496</v>
      </c>
      <c r="E573" s="133" t="s">
        <v>3222</v>
      </c>
    </row>
    <row r="574" s="355" customFormat="1" ht="18" customHeight="1" spans="1:5">
      <c r="A574" s="320">
        <v>569</v>
      </c>
      <c r="B574" s="133" t="s">
        <v>3227</v>
      </c>
      <c r="C574" s="144"/>
      <c r="D574" s="133" t="s">
        <v>496</v>
      </c>
      <c r="E574" s="133" t="s">
        <v>3222</v>
      </c>
    </row>
    <row r="575" s="355" customFormat="1" ht="18" customHeight="1" spans="1:5">
      <c r="A575" s="320">
        <v>570</v>
      </c>
      <c r="B575" s="133" t="s">
        <v>82</v>
      </c>
      <c r="C575" s="133" t="s">
        <v>3010</v>
      </c>
      <c r="D575" s="133" t="s">
        <v>36</v>
      </c>
      <c r="E575" s="133" t="s">
        <v>1035</v>
      </c>
    </row>
    <row r="576" s="355" customFormat="1" ht="18" customHeight="1" spans="1:5">
      <c r="A576" s="320">
        <v>571</v>
      </c>
      <c r="B576" s="133" t="s">
        <v>367</v>
      </c>
      <c r="C576" s="144" t="s">
        <v>3012</v>
      </c>
      <c r="D576" s="133" t="s">
        <v>36</v>
      </c>
      <c r="E576" s="133" t="s">
        <v>1035</v>
      </c>
    </row>
    <row r="577" s="355" customFormat="1" ht="18" customHeight="1" spans="1:5">
      <c r="A577" s="320">
        <v>572</v>
      </c>
      <c r="B577" s="144" t="s">
        <v>628</v>
      </c>
      <c r="C577" s="144"/>
      <c r="D577" s="133" t="s">
        <v>36</v>
      </c>
      <c r="E577" s="133" t="s">
        <v>1035</v>
      </c>
    </row>
    <row r="578" s="355" customFormat="1" ht="18" customHeight="1" spans="1:5">
      <c r="A578" s="320">
        <v>573</v>
      </c>
      <c r="B578" s="133" t="s">
        <v>289</v>
      </c>
      <c r="C578" s="144"/>
      <c r="D578" s="133" t="s">
        <v>36</v>
      </c>
      <c r="E578" s="133" t="s">
        <v>1035</v>
      </c>
    </row>
    <row r="579" s="355" customFormat="1" ht="18" customHeight="1" spans="1:5">
      <c r="A579" s="320">
        <v>574</v>
      </c>
      <c r="B579" s="144" t="s">
        <v>1034</v>
      </c>
      <c r="C579" s="144"/>
      <c r="D579" s="133" t="s">
        <v>79</v>
      </c>
      <c r="E579" s="133" t="s">
        <v>1035</v>
      </c>
    </row>
    <row r="580" s="355" customFormat="1" ht="18" customHeight="1" spans="1:5">
      <c r="A580" s="320">
        <v>575</v>
      </c>
      <c r="B580" s="144" t="s">
        <v>2860</v>
      </c>
      <c r="C580" s="133"/>
      <c r="D580" s="133" t="s">
        <v>79</v>
      </c>
      <c r="E580" s="133" t="s">
        <v>1035</v>
      </c>
    </row>
    <row r="581" s="355" customFormat="1" ht="18" customHeight="1" spans="1:5">
      <c r="A581" s="320">
        <v>576</v>
      </c>
      <c r="B581" s="133" t="s">
        <v>3228</v>
      </c>
      <c r="C581" s="133"/>
      <c r="D581" s="133"/>
      <c r="E581" s="133" t="s">
        <v>1035</v>
      </c>
    </row>
    <row r="582" s="355" customFormat="1" ht="18" customHeight="1" spans="1:5">
      <c r="A582" s="320">
        <v>577</v>
      </c>
      <c r="B582" s="133" t="s">
        <v>2434</v>
      </c>
      <c r="C582" s="144" t="s">
        <v>3073</v>
      </c>
      <c r="D582" s="133" t="s">
        <v>154</v>
      </c>
      <c r="E582" s="382" t="s">
        <v>3229</v>
      </c>
    </row>
    <row r="583" s="360" customFormat="1" ht="18" customHeight="1" spans="1:5">
      <c r="A583" s="320">
        <v>578</v>
      </c>
      <c r="B583" s="382" t="s">
        <v>713</v>
      </c>
      <c r="C583" s="383"/>
      <c r="D583" s="383" t="s">
        <v>154</v>
      </c>
      <c r="E583" s="382" t="s">
        <v>3229</v>
      </c>
    </row>
    <row r="584" s="355" customFormat="1" ht="18" customHeight="1" spans="1:5">
      <c r="A584" s="320">
        <v>579</v>
      </c>
      <c r="B584" s="133" t="s">
        <v>2398</v>
      </c>
      <c r="C584" s="144"/>
      <c r="D584" s="144" t="s">
        <v>154</v>
      </c>
      <c r="E584" s="382" t="s">
        <v>3229</v>
      </c>
    </row>
    <row r="585" s="360" customFormat="1" ht="18" customHeight="1" spans="1:5">
      <c r="A585" s="320">
        <v>580</v>
      </c>
      <c r="B585" s="383" t="s">
        <v>723</v>
      </c>
      <c r="C585" s="383"/>
      <c r="D585" s="383" t="s">
        <v>148</v>
      </c>
      <c r="E585" s="382" t="s">
        <v>3229</v>
      </c>
    </row>
    <row r="586" s="355" customFormat="1" ht="18" customHeight="1" spans="1:5">
      <c r="A586" s="320">
        <v>581</v>
      </c>
      <c r="B586" s="144" t="s">
        <v>2403</v>
      </c>
      <c r="C586" s="144"/>
      <c r="D586" s="144" t="s">
        <v>154</v>
      </c>
      <c r="E586" s="382" t="s">
        <v>3229</v>
      </c>
    </row>
    <row r="587" s="355" customFormat="1" ht="18" customHeight="1" spans="1:5">
      <c r="A587" s="320">
        <v>582</v>
      </c>
      <c r="B587" s="144" t="s">
        <v>2390</v>
      </c>
      <c r="C587" s="144"/>
      <c r="D587" s="133" t="s">
        <v>154</v>
      </c>
      <c r="E587" s="382" t="s">
        <v>3229</v>
      </c>
    </row>
    <row r="588" s="360" customFormat="1" ht="18" customHeight="1" spans="1:5">
      <c r="A588" s="320">
        <v>583</v>
      </c>
      <c r="B588" s="382" t="s">
        <v>2408</v>
      </c>
      <c r="C588" s="383"/>
      <c r="D588" s="144" t="s">
        <v>496</v>
      </c>
      <c r="E588" s="382" t="s">
        <v>3229</v>
      </c>
    </row>
    <row r="589" s="355" customFormat="1" ht="18" customHeight="1" spans="1:5">
      <c r="A589" s="320">
        <v>584</v>
      </c>
      <c r="B589" s="133" t="s">
        <v>3230</v>
      </c>
      <c r="C589" s="144"/>
      <c r="D589" s="133" t="s">
        <v>154</v>
      </c>
      <c r="E589" s="382" t="s">
        <v>3229</v>
      </c>
    </row>
    <row r="590" s="355" customFormat="1" ht="19" customHeight="1" spans="1:5">
      <c r="A590" s="320">
        <v>585</v>
      </c>
      <c r="B590" s="133" t="s">
        <v>3231</v>
      </c>
      <c r="C590" s="144"/>
      <c r="D590" s="133" t="s">
        <v>496</v>
      </c>
      <c r="E590" s="382" t="s">
        <v>3229</v>
      </c>
    </row>
    <row r="591" s="355" customFormat="1" ht="18" customHeight="1" spans="1:5">
      <c r="A591" s="320">
        <v>586</v>
      </c>
      <c r="B591" s="144" t="s">
        <v>2939</v>
      </c>
      <c r="C591" s="144"/>
      <c r="D591" s="144" t="s">
        <v>496</v>
      </c>
      <c r="E591" s="382" t="s">
        <v>3229</v>
      </c>
    </row>
    <row r="592" s="355" customFormat="1" ht="18" customHeight="1" spans="1:5">
      <c r="A592" s="320">
        <v>587</v>
      </c>
      <c r="B592" s="133" t="s">
        <v>280</v>
      </c>
      <c r="C592" s="144" t="s">
        <v>3012</v>
      </c>
      <c r="D592" s="144" t="s">
        <v>36</v>
      </c>
      <c r="E592" s="133" t="s">
        <v>264</v>
      </c>
    </row>
    <row r="593" s="355" customFormat="1" ht="18" customHeight="1" spans="1:5">
      <c r="A593" s="320">
        <v>588</v>
      </c>
      <c r="B593" s="133" t="s">
        <v>263</v>
      </c>
      <c r="C593" s="144"/>
      <c r="D593" s="144" t="s">
        <v>36</v>
      </c>
      <c r="E593" s="133" t="s">
        <v>264</v>
      </c>
    </row>
    <row r="594" s="355" customFormat="1" ht="18" customHeight="1" spans="1:5">
      <c r="A594" s="320">
        <v>589</v>
      </c>
      <c r="B594" s="133" t="s">
        <v>580</v>
      </c>
      <c r="C594" s="144"/>
      <c r="D594" s="133" t="s">
        <v>36</v>
      </c>
      <c r="E594" s="133" t="s">
        <v>264</v>
      </c>
    </row>
    <row r="595" s="355" customFormat="1" ht="18" customHeight="1" spans="1:5">
      <c r="A595" s="320">
        <v>590</v>
      </c>
      <c r="B595" s="144" t="s">
        <v>1036</v>
      </c>
      <c r="C595" s="144"/>
      <c r="D595" s="133" t="s">
        <v>79</v>
      </c>
      <c r="E595" s="133" t="s">
        <v>264</v>
      </c>
    </row>
    <row r="596" s="355" customFormat="1" ht="18" customHeight="1" spans="1:5">
      <c r="A596" s="320">
        <v>591</v>
      </c>
      <c r="B596" s="144" t="s">
        <v>2878</v>
      </c>
      <c r="C596" s="133"/>
      <c r="D596" s="133" t="s">
        <v>79</v>
      </c>
      <c r="E596" s="133" t="s">
        <v>264</v>
      </c>
    </row>
    <row r="597" s="355" customFormat="1" ht="18" customHeight="1" spans="1:5">
      <c r="A597" s="320">
        <v>592</v>
      </c>
      <c r="B597" s="133" t="s">
        <v>833</v>
      </c>
      <c r="C597" s="133"/>
      <c r="D597" s="133" t="s">
        <v>228</v>
      </c>
      <c r="E597" s="133" t="s">
        <v>264</v>
      </c>
    </row>
    <row r="598" s="355" customFormat="1" ht="18" customHeight="1" spans="1:5">
      <c r="A598" s="320">
        <v>593</v>
      </c>
      <c r="B598" s="144" t="s">
        <v>740</v>
      </c>
      <c r="C598" s="144" t="s">
        <v>3073</v>
      </c>
      <c r="D598" s="144" t="s">
        <v>148</v>
      </c>
      <c r="E598" s="133" t="s">
        <v>3232</v>
      </c>
    </row>
    <row r="599" s="355" customFormat="1" ht="18" customHeight="1" spans="1:5">
      <c r="A599" s="320">
        <v>594</v>
      </c>
      <c r="B599" s="133" t="s">
        <v>720</v>
      </c>
      <c r="C599" s="144"/>
      <c r="D599" s="144" t="s">
        <v>148</v>
      </c>
      <c r="E599" s="133" t="s">
        <v>3232</v>
      </c>
    </row>
    <row r="600" s="355" customFormat="1" ht="18" customHeight="1" spans="1:5">
      <c r="A600" s="320">
        <v>595</v>
      </c>
      <c r="B600" s="144" t="s">
        <v>709</v>
      </c>
      <c r="C600" s="144"/>
      <c r="D600" s="144" t="s">
        <v>154</v>
      </c>
      <c r="E600" s="133" t="s">
        <v>3232</v>
      </c>
    </row>
    <row r="601" s="355" customFormat="1" ht="18" customHeight="1" spans="1:5">
      <c r="A601" s="320">
        <v>596</v>
      </c>
      <c r="B601" s="144" t="s">
        <v>724</v>
      </c>
      <c r="C601" s="144"/>
      <c r="D601" s="144" t="s">
        <v>148</v>
      </c>
      <c r="E601" s="133" t="s">
        <v>3232</v>
      </c>
    </row>
    <row r="602" s="355" customFormat="1" ht="18" customHeight="1" spans="1:5">
      <c r="A602" s="320">
        <v>597</v>
      </c>
      <c r="B602" s="144" t="s">
        <v>2405</v>
      </c>
      <c r="C602" s="144"/>
      <c r="D602" s="144" t="s">
        <v>154</v>
      </c>
      <c r="E602" s="133" t="s">
        <v>3232</v>
      </c>
    </row>
    <row r="603" s="355" customFormat="1" ht="18" customHeight="1" spans="1:5">
      <c r="A603" s="320">
        <v>598</v>
      </c>
      <c r="B603" s="133" t="s">
        <v>3233</v>
      </c>
      <c r="C603" s="144"/>
      <c r="D603" s="133" t="s">
        <v>154</v>
      </c>
      <c r="E603" s="133" t="s">
        <v>3232</v>
      </c>
    </row>
    <row r="604" s="355" customFormat="1" ht="18" customHeight="1" spans="1:5">
      <c r="A604" s="320">
        <v>599</v>
      </c>
      <c r="B604" s="133" t="s">
        <v>2393</v>
      </c>
      <c r="C604" s="144"/>
      <c r="D604" s="144" t="s">
        <v>154</v>
      </c>
      <c r="E604" s="133" t="s">
        <v>3232</v>
      </c>
    </row>
    <row r="605" s="355" customFormat="1" ht="18" customHeight="1" spans="1:5">
      <c r="A605" s="320">
        <v>600</v>
      </c>
      <c r="B605" s="133" t="s">
        <v>3234</v>
      </c>
      <c r="C605" s="144"/>
      <c r="D605" s="133" t="s">
        <v>496</v>
      </c>
      <c r="E605" s="133" t="s">
        <v>3232</v>
      </c>
    </row>
    <row r="606" s="355" customFormat="1" ht="18" customHeight="1" spans="1:5">
      <c r="A606" s="320">
        <v>601</v>
      </c>
      <c r="B606" s="133" t="s">
        <v>3235</v>
      </c>
      <c r="C606" s="144"/>
      <c r="D606" s="133" t="s">
        <v>154</v>
      </c>
      <c r="E606" s="133" t="s">
        <v>3232</v>
      </c>
    </row>
    <row r="607" s="355" customFormat="1" ht="18" customHeight="1" spans="1:5">
      <c r="A607" s="320">
        <v>602</v>
      </c>
      <c r="B607" s="144" t="s">
        <v>2941</v>
      </c>
      <c r="C607" s="144"/>
      <c r="D607" s="144" t="s">
        <v>496</v>
      </c>
      <c r="E607" s="133" t="s">
        <v>3232</v>
      </c>
    </row>
    <row r="608" s="355" customFormat="1" ht="18" customHeight="1" spans="1:5">
      <c r="A608" s="320">
        <v>603</v>
      </c>
      <c r="B608" s="133" t="s">
        <v>3236</v>
      </c>
      <c r="C608" s="133"/>
      <c r="D608" s="144" t="s">
        <v>154</v>
      </c>
      <c r="E608" s="133" t="s">
        <v>3232</v>
      </c>
    </row>
    <row r="609" s="355" customFormat="1" ht="18" customHeight="1" spans="1:5">
      <c r="A609" s="320">
        <v>604</v>
      </c>
      <c r="B609" s="133" t="s">
        <v>314</v>
      </c>
      <c r="C609" s="144" t="s">
        <v>3012</v>
      </c>
      <c r="D609" s="133" t="s">
        <v>47</v>
      </c>
      <c r="E609" s="133" t="s">
        <v>316</v>
      </c>
    </row>
    <row r="610" s="355" customFormat="1" ht="18" customHeight="1" spans="1:5">
      <c r="A610" s="320">
        <v>605</v>
      </c>
      <c r="B610" s="133" t="s">
        <v>134</v>
      </c>
      <c r="C610" s="144"/>
      <c r="D610" s="133" t="s">
        <v>79</v>
      </c>
      <c r="E610" s="133" t="s">
        <v>316</v>
      </c>
    </row>
    <row r="611" s="355" customFormat="1" ht="18" customHeight="1" spans="1:5">
      <c r="A611" s="320">
        <v>606</v>
      </c>
      <c r="B611" s="144" t="s">
        <v>1037</v>
      </c>
      <c r="C611" s="144"/>
      <c r="D611" s="133" t="s">
        <v>79</v>
      </c>
      <c r="E611" s="133" t="s">
        <v>316</v>
      </c>
    </row>
    <row r="612" s="355" customFormat="1" ht="18" customHeight="1" spans="1:5">
      <c r="A612" s="320">
        <v>607</v>
      </c>
      <c r="B612" s="144" t="s">
        <v>2412</v>
      </c>
      <c r="C612" s="144"/>
      <c r="D612" s="133" t="s">
        <v>79</v>
      </c>
      <c r="E612" s="133" t="s">
        <v>316</v>
      </c>
    </row>
    <row r="613" s="355" customFormat="1" ht="18" customHeight="1" spans="1:5">
      <c r="A613" s="320">
        <v>608</v>
      </c>
      <c r="B613" s="133" t="s">
        <v>3237</v>
      </c>
      <c r="C613" s="144"/>
      <c r="D613" s="133" t="s">
        <v>79</v>
      </c>
      <c r="E613" s="133" t="s">
        <v>316</v>
      </c>
    </row>
    <row r="614" s="361" customFormat="1" ht="18" customHeight="1" spans="1:5">
      <c r="A614" s="320">
        <v>609</v>
      </c>
      <c r="B614" s="343" t="s">
        <v>3238</v>
      </c>
      <c r="C614" s="343"/>
      <c r="D614" s="343"/>
      <c r="E614" s="343" t="s">
        <v>316</v>
      </c>
    </row>
    <row r="615" s="355" customFormat="1" ht="18" customHeight="1" spans="1:5">
      <c r="A615" s="320">
        <v>610</v>
      </c>
      <c r="B615" s="133" t="s">
        <v>3239</v>
      </c>
      <c r="C615" s="133"/>
      <c r="D615" s="133"/>
      <c r="E615" s="343" t="s">
        <v>316</v>
      </c>
    </row>
    <row r="616" s="355" customFormat="1" ht="18" customHeight="1" spans="1:5">
      <c r="A616" s="320">
        <v>611</v>
      </c>
      <c r="B616" s="133" t="s">
        <v>702</v>
      </c>
      <c r="C616" s="133" t="s">
        <v>3079</v>
      </c>
      <c r="D616" s="144" t="s">
        <v>154</v>
      </c>
      <c r="E616" s="133" t="s">
        <v>3240</v>
      </c>
    </row>
    <row r="617" s="355" customFormat="1" ht="18" customHeight="1" spans="1:5">
      <c r="A617" s="320">
        <v>612</v>
      </c>
      <c r="B617" s="133" t="s">
        <v>425</v>
      </c>
      <c r="C617" s="144"/>
      <c r="D617" s="133" t="s">
        <v>154</v>
      </c>
      <c r="E617" s="133" t="s">
        <v>3240</v>
      </c>
    </row>
    <row r="618" s="355" customFormat="1" ht="18" customHeight="1" spans="1:5">
      <c r="A618" s="320">
        <v>613</v>
      </c>
      <c r="B618" s="377" t="s">
        <v>2430</v>
      </c>
      <c r="C618" s="144"/>
      <c r="D618" s="133" t="s">
        <v>154</v>
      </c>
      <c r="E618" s="133" t="s">
        <v>3240</v>
      </c>
    </row>
    <row r="619" s="355" customFormat="1" ht="18" customHeight="1" spans="1:5">
      <c r="A619" s="320">
        <v>614</v>
      </c>
      <c r="B619" s="144" t="s">
        <v>2438</v>
      </c>
      <c r="C619" s="144"/>
      <c r="D619" s="133" t="s">
        <v>154</v>
      </c>
      <c r="E619" s="133" t="s">
        <v>3240</v>
      </c>
    </row>
    <row r="620" s="355" customFormat="1" ht="18" customHeight="1" spans="1:5">
      <c r="A620" s="320">
        <v>615</v>
      </c>
      <c r="B620" s="144" t="s">
        <v>2447</v>
      </c>
      <c r="C620" s="144"/>
      <c r="D620" s="133" t="s">
        <v>154</v>
      </c>
      <c r="E620" s="133" t="s">
        <v>3240</v>
      </c>
    </row>
    <row r="621" s="355" customFormat="1" ht="18" customHeight="1" spans="1:5">
      <c r="A621" s="320">
        <v>616</v>
      </c>
      <c r="B621" s="133" t="s">
        <v>3241</v>
      </c>
      <c r="C621" s="144"/>
      <c r="D621" s="133" t="s">
        <v>496</v>
      </c>
      <c r="E621" s="133" t="s">
        <v>3240</v>
      </c>
    </row>
    <row r="622" s="355" customFormat="1" ht="18" customHeight="1" spans="1:5">
      <c r="A622" s="320">
        <v>617</v>
      </c>
      <c r="B622" s="133" t="s">
        <v>3242</v>
      </c>
      <c r="C622" s="144"/>
      <c r="D622" s="144" t="s">
        <v>154</v>
      </c>
      <c r="E622" s="133" t="s">
        <v>3240</v>
      </c>
    </row>
    <row r="623" s="355" customFormat="1" ht="18" customHeight="1" spans="1:5">
      <c r="A623" s="320">
        <v>618</v>
      </c>
      <c r="B623" s="133" t="s">
        <v>3243</v>
      </c>
      <c r="C623" s="144"/>
      <c r="D623" s="133" t="s">
        <v>154</v>
      </c>
      <c r="E623" s="133" t="s">
        <v>3240</v>
      </c>
    </row>
    <row r="624" s="355" customFormat="1" ht="18" customHeight="1" spans="1:5">
      <c r="A624" s="320">
        <v>619</v>
      </c>
      <c r="B624" s="133" t="s">
        <v>3244</v>
      </c>
      <c r="C624" s="144"/>
      <c r="D624" s="133" t="s">
        <v>496</v>
      </c>
      <c r="E624" s="133" t="s">
        <v>3240</v>
      </c>
    </row>
    <row r="625" s="355" customFormat="1" ht="18" customHeight="1" spans="1:5">
      <c r="A625" s="320">
        <v>620</v>
      </c>
      <c r="B625" s="133" t="s">
        <v>3245</v>
      </c>
      <c r="C625" s="144"/>
      <c r="D625" s="133" t="s">
        <v>496</v>
      </c>
      <c r="E625" s="133" t="s">
        <v>3240</v>
      </c>
    </row>
    <row r="626" s="355" customFormat="1" ht="18" customHeight="1" spans="1:5">
      <c r="A626" s="320">
        <v>621</v>
      </c>
      <c r="B626" s="133" t="s">
        <v>3246</v>
      </c>
      <c r="C626" s="133"/>
      <c r="D626" s="133" t="s">
        <v>496</v>
      </c>
      <c r="E626" s="133" t="s">
        <v>3240</v>
      </c>
    </row>
    <row r="627" s="355" customFormat="1" ht="18" customHeight="1" spans="1:5">
      <c r="A627" s="320">
        <v>622</v>
      </c>
      <c r="B627" s="133" t="s">
        <v>322</v>
      </c>
      <c r="C627" s="144" t="s">
        <v>3012</v>
      </c>
      <c r="D627" s="133" t="s">
        <v>36</v>
      </c>
      <c r="E627" s="133" t="s">
        <v>1040</v>
      </c>
    </row>
    <row r="628" s="355" customFormat="1" ht="18" customHeight="1" spans="1:5">
      <c r="A628" s="320">
        <v>623</v>
      </c>
      <c r="B628" s="133" t="s">
        <v>299</v>
      </c>
      <c r="C628" s="144"/>
      <c r="D628" s="144" t="s">
        <v>36</v>
      </c>
      <c r="E628" s="133" t="s">
        <v>1040</v>
      </c>
    </row>
    <row r="629" s="355" customFormat="1" ht="18" customHeight="1" spans="1:5">
      <c r="A629" s="320">
        <v>624</v>
      </c>
      <c r="B629" s="133" t="s">
        <v>559</v>
      </c>
      <c r="C629" s="144"/>
      <c r="D629" s="133" t="s">
        <v>36</v>
      </c>
      <c r="E629" s="133" t="s">
        <v>1040</v>
      </c>
    </row>
    <row r="630" s="355" customFormat="1" ht="18" customHeight="1" spans="1:5">
      <c r="A630" s="320">
        <v>625</v>
      </c>
      <c r="B630" s="377" t="s">
        <v>1038</v>
      </c>
      <c r="C630" s="144"/>
      <c r="D630" s="144" t="s">
        <v>79</v>
      </c>
      <c r="E630" s="133" t="s">
        <v>1040</v>
      </c>
    </row>
    <row r="631" s="355" customFormat="1" ht="18" customHeight="1" spans="1:5">
      <c r="A631" s="320">
        <v>626</v>
      </c>
      <c r="B631" s="144" t="s">
        <v>2415</v>
      </c>
      <c r="C631" s="144"/>
      <c r="D631" s="144" t="s">
        <v>79</v>
      </c>
      <c r="E631" s="133" t="s">
        <v>1040</v>
      </c>
    </row>
    <row r="632" s="355" customFormat="1" ht="18" customHeight="1" spans="1:5">
      <c r="A632" s="320">
        <v>627</v>
      </c>
      <c r="B632" s="133" t="s">
        <v>3247</v>
      </c>
      <c r="C632" s="144"/>
      <c r="D632" s="133" t="s">
        <v>228</v>
      </c>
      <c r="E632" s="133" t="s">
        <v>1040</v>
      </c>
    </row>
    <row r="633" s="355" customFormat="1" ht="18" customHeight="1" spans="1:5">
      <c r="A633" s="320">
        <v>628</v>
      </c>
      <c r="B633" s="133" t="s">
        <v>3248</v>
      </c>
      <c r="C633" s="144"/>
      <c r="D633" s="133" t="s">
        <v>228</v>
      </c>
      <c r="E633" s="133" t="s">
        <v>1040</v>
      </c>
    </row>
    <row r="634" s="355" customFormat="1" ht="18" customHeight="1" spans="1:5">
      <c r="A634" s="320">
        <v>629</v>
      </c>
      <c r="B634" s="133" t="s">
        <v>3249</v>
      </c>
      <c r="C634" s="133"/>
      <c r="D634" s="133" t="s">
        <v>228</v>
      </c>
      <c r="E634" s="133" t="s">
        <v>1040</v>
      </c>
    </row>
    <row r="635" s="355" customFormat="1" ht="18" customHeight="1" spans="1:5">
      <c r="A635" s="320">
        <v>630</v>
      </c>
      <c r="B635" s="133" t="s">
        <v>3250</v>
      </c>
      <c r="C635" s="133"/>
      <c r="D635" s="133"/>
      <c r="E635" s="133" t="s">
        <v>1040</v>
      </c>
    </row>
    <row r="636" s="355" customFormat="1" ht="18" customHeight="1" spans="1:5">
      <c r="A636" s="320">
        <v>631</v>
      </c>
      <c r="B636" s="133" t="s">
        <v>547</v>
      </c>
      <c r="C636" s="144"/>
      <c r="D636" s="133" t="s">
        <v>36</v>
      </c>
      <c r="E636" s="133" t="s">
        <v>3251</v>
      </c>
    </row>
    <row r="637" s="355" customFormat="1" ht="18" customHeight="1" spans="1:5">
      <c r="A637" s="320">
        <v>632</v>
      </c>
      <c r="B637" s="133" t="s">
        <v>3252</v>
      </c>
      <c r="C637" s="133"/>
      <c r="D637" s="133" t="s">
        <v>228</v>
      </c>
      <c r="E637" s="133" t="s">
        <v>3251</v>
      </c>
    </row>
    <row r="638" s="111" customFormat="1" ht="20" customHeight="1" spans="1:5">
      <c r="A638" s="320">
        <v>633</v>
      </c>
      <c r="B638" s="369" t="s">
        <v>3253</v>
      </c>
      <c r="C638" s="369"/>
      <c r="D638" s="369" t="s">
        <v>228</v>
      </c>
      <c r="E638" s="133" t="s">
        <v>3251</v>
      </c>
    </row>
    <row r="639" s="355" customFormat="1" ht="18" customHeight="1" spans="1:5">
      <c r="A639" s="320">
        <v>634</v>
      </c>
      <c r="B639" s="133" t="s">
        <v>3254</v>
      </c>
      <c r="C639" s="133"/>
      <c r="D639" s="133"/>
      <c r="E639" s="133" t="s">
        <v>3251</v>
      </c>
    </row>
    <row r="640" s="355" customFormat="1" ht="18" customHeight="1" spans="1:5">
      <c r="A640" s="320">
        <v>635</v>
      </c>
      <c r="B640" s="133" t="s">
        <v>3255</v>
      </c>
      <c r="C640" s="133"/>
      <c r="D640" s="133"/>
      <c r="E640" s="133" t="s">
        <v>3251</v>
      </c>
    </row>
    <row r="641" s="355" customFormat="1" ht="18" customHeight="1" spans="1:5">
      <c r="A641" s="320">
        <v>636</v>
      </c>
      <c r="B641" s="144" t="s">
        <v>654</v>
      </c>
      <c r="C641" s="144"/>
      <c r="D641" s="133" t="s">
        <v>79</v>
      </c>
      <c r="E641" s="133" t="s">
        <v>1095</v>
      </c>
    </row>
    <row r="642" s="355" customFormat="1" ht="18" customHeight="1" spans="1:5">
      <c r="A642" s="320">
        <v>637</v>
      </c>
      <c r="B642" s="133" t="s">
        <v>327</v>
      </c>
      <c r="C642" s="144"/>
      <c r="D642" s="133" t="s">
        <v>228</v>
      </c>
      <c r="E642" s="133" t="s">
        <v>1095</v>
      </c>
    </row>
    <row r="643" s="355" customFormat="1" ht="18" customHeight="1" spans="1:5">
      <c r="A643" s="320">
        <v>638</v>
      </c>
      <c r="B643" s="144" t="s">
        <v>1093</v>
      </c>
      <c r="C643" s="144"/>
      <c r="D643" s="144" t="s">
        <v>154</v>
      </c>
      <c r="E643" s="133" t="s">
        <v>1095</v>
      </c>
    </row>
    <row r="644" s="355" customFormat="1" ht="18" customHeight="1" spans="1:5">
      <c r="A644" s="320">
        <v>639</v>
      </c>
      <c r="B644" s="133" t="s">
        <v>755</v>
      </c>
      <c r="C644" s="144" t="s">
        <v>3073</v>
      </c>
      <c r="D644" s="144" t="s">
        <v>148</v>
      </c>
      <c r="E644" s="133" t="s">
        <v>3256</v>
      </c>
    </row>
    <row r="645" s="355" customFormat="1" ht="18" customHeight="1" spans="1:5">
      <c r="A645" s="320">
        <v>640</v>
      </c>
      <c r="B645" s="377" t="s">
        <v>2487</v>
      </c>
      <c r="C645" s="144" t="s">
        <v>3073</v>
      </c>
      <c r="D645" s="144" t="s">
        <v>154</v>
      </c>
      <c r="E645" s="133" t="s">
        <v>3256</v>
      </c>
    </row>
    <row r="646" s="355" customFormat="1" ht="18" customHeight="1" spans="1:5">
      <c r="A646" s="320">
        <v>641</v>
      </c>
      <c r="B646" s="133" t="s">
        <v>387</v>
      </c>
      <c r="C646" s="144"/>
      <c r="D646" s="133" t="s">
        <v>154</v>
      </c>
      <c r="E646" s="133" t="s">
        <v>3256</v>
      </c>
    </row>
    <row r="647" s="355" customFormat="1" ht="18" customHeight="1" spans="1:5">
      <c r="A647" s="320">
        <v>642</v>
      </c>
      <c r="B647" s="133" t="s">
        <v>3257</v>
      </c>
      <c r="C647" s="144"/>
      <c r="D647" s="133" t="s">
        <v>496</v>
      </c>
      <c r="E647" s="133" t="s">
        <v>3256</v>
      </c>
    </row>
    <row r="648" s="355" customFormat="1" ht="18" customHeight="1" spans="1:5">
      <c r="A648" s="320">
        <v>643</v>
      </c>
      <c r="B648" s="133" t="s">
        <v>3258</v>
      </c>
      <c r="C648" s="144"/>
      <c r="D648" s="133" t="s">
        <v>496</v>
      </c>
      <c r="E648" s="133" t="s">
        <v>3256</v>
      </c>
    </row>
    <row r="649" s="355" customFormat="1" ht="18" customHeight="1" spans="1:5">
      <c r="A649" s="320">
        <v>644</v>
      </c>
      <c r="B649" s="133" t="s">
        <v>3259</v>
      </c>
      <c r="C649" s="133"/>
      <c r="D649" s="133" t="s">
        <v>496</v>
      </c>
      <c r="E649" s="133" t="s">
        <v>3256</v>
      </c>
    </row>
    <row r="650" s="355" customFormat="1" ht="18" customHeight="1" spans="1:5">
      <c r="A650" s="320">
        <v>645</v>
      </c>
      <c r="B650" s="133" t="s">
        <v>3260</v>
      </c>
      <c r="C650" s="133"/>
      <c r="D650" s="133" t="s">
        <v>1212</v>
      </c>
      <c r="E650" s="133" t="s">
        <v>3256</v>
      </c>
    </row>
    <row r="651" s="355" customFormat="1" ht="18" customHeight="1" spans="1:5">
      <c r="A651" s="320">
        <v>646</v>
      </c>
      <c r="B651" s="133" t="s">
        <v>3261</v>
      </c>
      <c r="C651" s="144"/>
      <c r="D651" s="144" t="s">
        <v>154</v>
      </c>
      <c r="E651" s="133" t="s">
        <v>3256</v>
      </c>
    </row>
    <row r="652" s="355" customFormat="1" ht="18" customHeight="1" spans="1:5">
      <c r="A652" s="320">
        <v>647</v>
      </c>
      <c r="B652" s="133" t="s">
        <v>3262</v>
      </c>
      <c r="C652" s="144"/>
      <c r="D652" s="133" t="s">
        <v>154</v>
      </c>
      <c r="E652" s="133" t="s">
        <v>3256</v>
      </c>
    </row>
    <row r="653" s="355" customFormat="1" ht="18" customHeight="1" spans="1:5">
      <c r="A653" s="320">
        <v>648</v>
      </c>
      <c r="B653" s="133" t="s">
        <v>3263</v>
      </c>
      <c r="C653" s="144"/>
      <c r="D653" s="133" t="s">
        <v>496</v>
      </c>
      <c r="E653" s="133" t="s">
        <v>3256</v>
      </c>
    </row>
    <row r="654" s="355" customFormat="1" ht="18" customHeight="1" spans="1:5">
      <c r="A654" s="320">
        <v>649</v>
      </c>
      <c r="B654" s="133" t="s">
        <v>141</v>
      </c>
      <c r="C654" s="133" t="s">
        <v>3012</v>
      </c>
      <c r="D654" s="133" t="s">
        <v>47</v>
      </c>
      <c r="E654" s="133" t="s">
        <v>1043</v>
      </c>
    </row>
    <row r="655" s="355" customFormat="1" ht="18" customHeight="1" spans="1:5">
      <c r="A655" s="320">
        <v>650</v>
      </c>
      <c r="B655" s="133" t="s">
        <v>346</v>
      </c>
      <c r="C655" s="144"/>
      <c r="D655" s="144" t="s">
        <v>36</v>
      </c>
      <c r="E655" s="133" t="s">
        <v>1043</v>
      </c>
    </row>
    <row r="656" s="355" customFormat="1" ht="18" customHeight="1" spans="1:5">
      <c r="A656" s="320">
        <v>651</v>
      </c>
      <c r="B656" s="144" t="s">
        <v>648</v>
      </c>
      <c r="C656" s="144"/>
      <c r="D656" s="144" t="s">
        <v>36</v>
      </c>
      <c r="E656" s="133" t="s">
        <v>1043</v>
      </c>
    </row>
    <row r="657" s="355" customFormat="1" ht="18" customHeight="1" spans="1:5">
      <c r="A657" s="320">
        <v>652</v>
      </c>
      <c r="B657" s="377" t="s">
        <v>1042</v>
      </c>
      <c r="C657" s="144"/>
      <c r="D657" s="133" t="s">
        <v>79</v>
      </c>
      <c r="E657" s="133" t="s">
        <v>1043</v>
      </c>
    </row>
    <row r="658" s="355" customFormat="1" ht="18" customHeight="1" spans="1:5">
      <c r="A658" s="320">
        <v>653</v>
      </c>
      <c r="B658" s="144" t="s">
        <v>2880</v>
      </c>
      <c r="C658" s="144"/>
      <c r="D658" s="144" t="s">
        <v>79</v>
      </c>
      <c r="E658" s="133" t="s">
        <v>1043</v>
      </c>
    </row>
    <row r="659" s="355" customFormat="1" ht="18" customHeight="1" spans="1:5">
      <c r="A659" s="320">
        <v>654</v>
      </c>
      <c r="B659" s="133" t="s">
        <v>3264</v>
      </c>
      <c r="C659" s="144"/>
      <c r="D659" s="133" t="s">
        <v>79</v>
      </c>
      <c r="E659" s="133" t="s">
        <v>1043</v>
      </c>
    </row>
    <row r="660" s="355" customFormat="1" ht="18" customHeight="1" spans="1:5">
      <c r="A660" s="320">
        <v>655</v>
      </c>
      <c r="B660" s="133" t="s">
        <v>3265</v>
      </c>
      <c r="C660" s="133"/>
      <c r="D660" s="133" t="s">
        <v>228</v>
      </c>
      <c r="E660" s="133" t="s">
        <v>1043</v>
      </c>
    </row>
    <row r="661" s="355" customFormat="1" ht="18" customHeight="1" spans="1:5">
      <c r="A661" s="320">
        <v>656</v>
      </c>
      <c r="B661" s="133" t="s">
        <v>3266</v>
      </c>
      <c r="C661" s="133"/>
      <c r="D661" s="133"/>
      <c r="E661" s="133" t="s">
        <v>1043</v>
      </c>
    </row>
    <row r="662" s="355" customFormat="1" ht="18" customHeight="1" spans="1:5">
      <c r="A662" s="320">
        <v>657</v>
      </c>
      <c r="B662" s="144" t="s">
        <v>792</v>
      </c>
      <c r="C662" s="144" t="s">
        <v>3073</v>
      </c>
      <c r="D662" s="133" t="s">
        <v>154</v>
      </c>
      <c r="E662" s="133" t="s">
        <v>3267</v>
      </c>
    </row>
    <row r="663" s="355" customFormat="1" ht="18" customHeight="1" spans="1:5">
      <c r="A663" s="320">
        <v>658</v>
      </c>
      <c r="B663" s="133" t="s">
        <v>2481</v>
      </c>
      <c r="C663" s="144"/>
      <c r="D663" s="144" t="s">
        <v>496</v>
      </c>
      <c r="E663" s="133" t="s">
        <v>3267</v>
      </c>
    </row>
    <row r="664" s="355" customFormat="1" ht="18" customHeight="1" spans="1:5">
      <c r="A664" s="320">
        <v>659</v>
      </c>
      <c r="B664" s="144" t="s">
        <v>2483</v>
      </c>
      <c r="C664" s="144"/>
      <c r="D664" s="144" t="s">
        <v>154</v>
      </c>
      <c r="E664" s="133" t="s">
        <v>3267</v>
      </c>
    </row>
    <row r="665" s="355" customFormat="1" ht="18" customHeight="1" spans="1:5">
      <c r="A665" s="320">
        <v>660</v>
      </c>
      <c r="B665" s="144" t="s">
        <v>2922</v>
      </c>
      <c r="C665" s="144"/>
      <c r="D665" s="144" t="s">
        <v>496</v>
      </c>
      <c r="E665" s="133" t="s">
        <v>3267</v>
      </c>
    </row>
    <row r="666" s="355" customFormat="1" ht="18" customHeight="1" spans="1:5">
      <c r="A666" s="320">
        <v>661</v>
      </c>
      <c r="B666" s="144" t="s">
        <v>2967</v>
      </c>
      <c r="C666" s="144"/>
      <c r="D666" s="144" t="s">
        <v>496</v>
      </c>
      <c r="E666" s="133" t="s">
        <v>3267</v>
      </c>
    </row>
    <row r="667" s="355" customFormat="1" ht="18" customHeight="1" spans="1:5">
      <c r="A667" s="320">
        <v>662</v>
      </c>
      <c r="B667" s="133" t="s">
        <v>3268</v>
      </c>
      <c r="C667" s="144"/>
      <c r="D667" s="133" t="s">
        <v>496</v>
      </c>
      <c r="E667" s="133" t="s">
        <v>3267</v>
      </c>
    </row>
    <row r="668" s="355" customFormat="1" ht="18" customHeight="1" spans="1:5">
      <c r="A668" s="320">
        <v>663</v>
      </c>
      <c r="B668" s="133" t="s">
        <v>3269</v>
      </c>
      <c r="C668" s="144"/>
      <c r="D668" s="133" t="s">
        <v>154</v>
      </c>
      <c r="E668" s="133" t="s">
        <v>3267</v>
      </c>
    </row>
    <row r="669" s="355" customFormat="1" ht="18" customHeight="1" spans="1:5">
      <c r="A669" s="320">
        <v>664</v>
      </c>
      <c r="B669" s="133" t="s">
        <v>3270</v>
      </c>
      <c r="C669" s="144"/>
      <c r="D669" s="133" t="s">
        <v>496</v>
      </c>
      <c r="E669" s="133" t="s">
        <v>3267</v>
      </c>
    </row>
    <row r="670" s="355" customFormat="1" ht="18" customHeight="1" spans="1:5">
      <c r="A670" s="320">
        <v>665</v>
      </c>
      <c r="B670" s="133" t="s">
        <v>3271</v>
      </c>
      <c r="C670" s="144"/>
      <c r="D670" s="133" t="s">
        <v>496</v>
      </c>
      <c r="E670" s="133" t="s">
        <v>3267</v>
      </c>
    </row>
    <row r="671" s="355" customFormat="1" ht="18" customHeight="1" spans="1:5">
      <c r="A671" s="320">
        <v>666</v>
      </c>
      <c r="B671" s="133" t="s">
        <v>3272</v>
      </c>
      <c r="C671" s="144"/>
      <c r="D671" s="133" t="s">
        <v>154</v>
      </c>
      <c r="E671" s="133" t="s">
        <v>3267</v>
      </c>
    </row>
    <row r="672" s="355" customFormat="1" ht="18" customHeight="1" spans="1:5">
      <c r="A672" s="320">
        <v>667</v>
      </c>
      <c r="B672" s="133" t="s">
        <v>109</v>
      </c>
      <c r="C672" s="133" t="s">
        <v>3273</v>
      </c>
      <c r="D672" s="133" t="s">
        <v>36</v>
      </c>
      <c r="E672" s="133" t="s">
        <v>839</v>
      </c>
    </row>
    <row r="673" s="355" customFormat="1" ht="18" customHeight="1" spans="1:5">
      <c r="A673" s="320">
        <v>668</v>
      </c>
      <c r="B673" s="133" t="s">
        <v>350</v>
      </c>
      <c r="C673" s="144" t="s">
        <v>3012</v>
      </c>
      <c r="D673" s="133" t="s">
        <v>47</v>
      </c>
      <c r="E673" s="133" t="s">
        <v>839</v>
      </c>
    </row>
    <row r="674" s="355" customFormat="1" ht="18" customHeight="1" spans="1:5">
      <c r="A674" s="320">
        <v>669</v>
      </c>
      <c r="B674" s="133" t="s">
        <v>116</v>
      </c>
      <c r="C674" s="144"/>
      <c r="D674" s="133" t="s">
        <v>36</v>
      </c>
      <c r="E674" s="133" t="s">
        <v>839</v>
      </c>
    </row>
    <row r="675" s="355" customFormat="1" ht="18" customHeight="1" spans="1:5">
      <c r="A675" s="320">
        <v>670</v>
      </c>
      <c r="B675" s="144" t="s">
        <v>694</v>
      </c>
      <c r="C675" s="144"/>
      <c r="D675" s="144" t="s">
        <v>36</v>
      </c>
      <c r="E675" s="133" t="s">
        <v>839</v>
      </c>
    </row>
    <row r="676" s="355" customFormat="1" ht="18" customHeight="1" spans="1:5">
      <c r="A676" s="320">
        <v>671</v>
      </c>
      <c r="B676" s="144" t="s">
        <v>632</v>
      </c>
      <c r="C676" s="144"/>
      <c r="D676" s="144" t="s">
        <v>36</v>
      </c>
      <c r="E676" s="133" t="s">
        <v>839</v>
      </c>
    </row>
    <row r="677" s="355" customFormat="1" ht="18" customHeight="1" spans="1:5">
      <c r="A677" s="320">
        <v>672</v>
      </c>
      <c r="B677" s="144" t="s">
        <v>639</v>
      </c>
      <c r="C677" s="144"/>
      <c r="D677" s="133" t="s">
        <v>79</v>
      </c>
      <c r="E677" s="133" t="s">
        <v>839</v>
      </c>
    </row>
    <row r="678" s="355" customFormat="1" ht="18" customHeight="1" spans="1:5">
      <c r="A678" s="320">
        <v>673</v>
      </c>
      <c r="B678" s="144" t="s">
        <v>1044</v>
      </c>
      <c r="C678" s="144"/>
      <c r="D678" s="133" t="s">
        <v>79</v>
      </c>
      <c r="E678" s="133" t="s">
        <v>839</v>
      </c>
    </row>
    <row r="679" s="355" customFormat="1" ht="18" customHeight="1" spans="1:5">
      <c r="A679" s="320">
        <v>674</v>
      </c>
      <c r="B679" s="133" t="s">
        <v>3274</v>
      </c>
      <c r="C679" s="133"/>
      <c r="D679" s="133" t="s">
        <v>228</v>
      </c>
      <c r="E679" s="133" t="s">
        <v>839</v>
      </c>
    </row>
    <row r="680" s="355" customFormat="1" ht="18" customHeight="1" spans="1:5">
      <c r="A680" s="320">
        <v>675</v>
      </c>
      <c r="B680" s="144" t="s">
        <v>2857</v>
      </c>
      <c r="C680" s="133"/>
      <c r="D680" s="133" t="s">
        <v>79</v>
      </c>
      <c r="E680" s="133" t="s">
        <v>3275</v>
      </c>
    </row>
    <row r="681" s="355" customFormat="1" ht="18" customHeight="1" spans="1:5">
      <c r="A681" s="320">
        <v>676</v>
      </c>
      <c r="B681" s="133" t="s">
        <v>837</v>
      </c>
      <c r="C681" s="133"/>
      <c r="D681" s="133" t="s">
        <v>228</v>
      </c>
      <c r="E681" s="133" t="s">
        <v>3275</v>
      </c>
    </row>
    <row r="682" s="355" customFormat="1" ht="18" customHeight="1" spans="1:5">
      <c r="A682" s="320">
        <v>677</v>
      </c>
      <c r="B682" s="133" t="s">
        <v>3276</v>
      </c>
      <c r="C682" s="133"/>
      <c r="D682" s="133"/>
      <c r="E682" s="133" t="s">
        <v>3275</v>
      </c>
    </row>
    <row r="683" s="355" customFormat="1" ht="18" customHeight="1" spans="1:5">
      <c r="A683" s="320">
        <v>678</v>
      </c>
      <c r="B683" s="133" t="s">
        <v>176</v>
      </c>
      <c r="C683" s="133" t="s">
        <v>3079</v>
      </c>
      <c r="D683" s="144" t="s">
        <v>148</v>
      </c>
      <c r="E683" s="133" t="s">
        <v>3277</v>
      </c>
    </row>
    <row r="684" s="355" customFormat="1" ht="18" customHeight="1" spans="1:5">
      <c r="A684" s="320">
        <v>679</v>
      </c>
      <c r="B684" s="133" t="s">
        <v>703</v>
      </c>
      <c r="C684" s="144"/>
      <c r="D684" s="144" t="s">
        <v>148</v>
      </c>
      <c r="E684" s="133" t="s">
        <v>3277</v>
      </c>
    </row>
    <row r="685" s="355" customFormat="1" ht="18" customHeight="1" spans="1:5">
      <c r="A685" s="320">
        <v>680</v>
      </c>
      <c r="B685" s="133" t="s">
        <v>2475</v>
      </c>
      <c r="C685" s="144"/>
      <c r="D685" s="144" t="s">
        <v>496</v>
      </c>
      <c r="E685" s="133" t="s">
        <v>3277</v>
      </c>
    </row>
    <row r="686" s="355" customFormat="1" ht="18" customHeight="1" spans="1:5">
      <c r="A686" s="320">
        <v>681</v>
      </c>
      <c r="B686" s="133" t="s">
        <v>2477</v>
      </c>
      <c r="C686" s="144"/>
      <c r="D686" s="144" t="s">
        <v>496</v>
      </c>
      <c r="E686" s="133" t="s">
        <v>3277</v>
      </c>
    </row>
    <row r="687" s="355" customFormat="1" ht="18" customHeight="1" spans="1:5">
      <c r="A687" s="320">
        <v>682</v>
      </c>
      <c r="B687" s="144" t="s">
        <v>2485</v>
      </c>
      <c r="C687" s="144"/>
      <c r="D687" s="144" t="s">
        <v>496</v>
      </c>
      <c r="E687" s="133" t="s">
        <v>3277</v>
      </c>
    </row>
    <row r="688" s="355" customFormat="1" ht="18" customHeight="1" spans="1:5">
      <c r="A688" s="320">
        <v>683</v>
      </c>
      <c r="B688" s="144" t="s">
        <v>2489</v>
      </c>
      <c r="C688" s="144"/>
      <c r="D688" s="144" t="s">
        <v>154</v>
      </c>
      <c r="E688" s="133" t="s">
        <v>3277</v>
      </c>
    </row>
    <row r="689" s="355" customFormat="1" ht="18" customHeight="1" spans="1:5">
      <c r="A689" s="320">
        <v>684</v>
      </c>
      <c r="B689" s="144" t="s">
        <v>2924</v>
      </c>
      <c r="C689" s="144"/>
      <c r="D689" s="144" t="s">
        <v>154</v>
      </c>
      <c r="E689" s="133" t="s">
        <v>3277</v>
      </c>
    </row>
    <row r="690" s="355" customFormat="1" ht="18" customHeight="1" spans="1:5">
      <c r="A690" s="320">
        <v>685</v>
      </c>
      <c r="B690" s="133" t="s">
        <v>3278</v>
      </c>
      <c r="C690" s="144"/>
      <c r="D690" s="133" t="s">
        <v>496</v>
      </c>
      <c r="E690" s="133" t="s">
        <v>3277</v>
      </c>
    </row>
    <row r="691" s="355" customFormat="1" ht="18" customHeight="1" spans="1:5">
      <c r="A691" s="320">
        <v>686</v>
      </c>
      <c r="B691" s="133" t="s">
        <v>3279</v>
      </c>
      <c r="C691" s="144"/>
      <c r="D691" s="133" t="s">
        <v>496</v>
      </c>
      <c r="E691" s="133" t="s">
        <v>3277</v>
      </c>
    </row>
    <row r="692" s="355" customFormat="1" ht="18" customHeight="1" spans="1:5">
      <c r="A692" s="320">
        <v>687</v>
      </c>
      <c r="B692" s="133" t="s">
        <v>3280</v>
      </c>
      <c r="C692" s="144"/>
      <c r="D692" s="133" t="s">
        <v>496</v>
      </c>
      <c r="E692" s="133" t="s">
        <v>3277</v>
      </c>
    </row>
    <row r="693" s="355" customFormat="1" ht="18" customHeight="1" spans="1:5">
      <c r="A693" s="320">
        <v>688</v>
      </c>
      <c r="B693" s="133" t="s">
        <v>3281</v>
      </c>
      <c r="C693" s="133"/>
      <c r="D693" s="133" t="s">
        <v>496</v>
      </c>
      <c r="E693" s="133" t="s">
        <v>3277</v>
      </c>
    </row>
    <row r="694" s="355" customFormat="1" ht="18" customHeight="1" spans="1:5">
      <c r="A694" s="320">
        <v>689</v>
      </c>
      <c r="B694" s="133" t="s">
        <v>438</v>
      </c>
      <c r="C694" s="144" t="s">
        <v>3073</v>
      </c>
      <c r="D694" s="133" t="s">
        <v>148</v>
      </c>
      <c r="E694" s="133" t="s">
        <v>3282</v>
      </c>
    </row>
    <row r="695" s="355" customFormat="1" ht="18" customHeight="1" spans="1:5">
      <c r="A695" s="320">
        <v>690</v>
      </c>
      <c r="B695" s="144" t="s">
        <v>2937</v>
      </c>
      <c r="C695" s="144"/>
      <c r="D695" s="144" t="s">
        <v>496</v>
      </c>
      <c r="E695" s="133" t="s">
        <v>3282</v>
      </c>
    </row>
    <row r="696" s="355" customFormat="1" ht="18" customHeight="1" spans="1:5">
      <c r="A696" s="320">
        <v>691</v>
      </c>
      <c r="B696" s="133" t="s">
        <v>2568</v>
      </c>
      <c r="C696" s="144"/>
      <c r="D696" s="144" t="s">
        <v>154</v>
      </c>
      <c r="E696" s="133" t="s">
        <v>3282</v>
      </c>
    </row>
    <row r="697" s="355" customFormat="1" ht="18" customHeight="1" spans="1:5">
      <c r="A697" s="320">
        <v>692</v>
      </c>
      <c r="B697" s="144" t="s">
        <v>2543</v>
      </c>
      <c r="C697" s="144"/>
      <c r="D697" s="144" t="s">
        <v>154</v>
      </c>
      <c r="E697" s="133" t="s">
        <v>3282</v>
      </c>
    </row>
    <row r="698" s="355" customFormat="1" ht="18" customHeight="1" spans="1:5">
      <c r="A698" s="320">
        <v>693</v>
      </c>
      <c r="B698" s="133" t="s">
        <v>384</v>
      </c>
      <c r="C698" s="144" t="s">
        <v>3012</v>
      </c>
      <c r="D698" s="133" t="s">
        <v>36</v>
      </c>
      <c r="E698" s="133" t="s">
        <v>1048</v>
      </c>
    </row>
    <row r="699" s="355" customFormat="1" ht="18" customHeight="1" spans="1:5">
      <c r="A699" s="320">
        <v>694</v>
      </c>
      <c r="B699" s="133" t="s">
        <v>50</v>
      </c>
      <c r="C699" s="133"/>
      <c r="D699" s="133" t="s">
        <v>47</v>
      </c>
      <c r="E699" s="133" t="s">
        <v>1048</v>
      </c>
    </row>
    <row r="700" s="355" customFormat="1" ht="18" customHeight="1" spans="1:5">
      <c r="A700" s="320">
        <v>695</v>
      </c>
      <c r="B700" s="133" t="s">
        <v>371</v>
      </c>
      <c r="C700" s="144"/>
      <c r="D700" s="133" t="s">
        <v>36</v>
      </c>
      <c r="E700" s="133" t="s">
        <v>1048</v>
      </c>
    </row>
    <row r="701" s="355" customFormat="1" ht="18" customHeight="1" spans="1:5">
      <c r="A701" s="320">
        <v>696</v>
      </c>
      <c r="B701" s="133" t="s">
        <v>596</v>
      </c>
      <c r="C701" s="144"/>
      <c r="D701" s="133" t="s">
        <v>36</v>
      </c>
      <c r="E701" s="133" t="s">
        <v>1048</v>
      </c>
    </row>
    <row r="702" s="355" customFormat="1" ht="18" customHeight="1" spans="1:5">
      <c r="A702" s="320">
        <v>697</v>
      </c>
      <c r="B702" s="377" t="s">
        <v>641</v>
      </c>
      <c r="C702" s="144"/>
      <c r="D702" s="133" t="s">
        <v>79</v>
      </c>
      <c r="E702" s="133" t="s">
        <v>1048</v>
      </c>
    </row>
    <row r="703" s="355" customFormat="1" ht="18" customHeight="1" spans="1:5">
      <c r="A703" s="320">
        <v>698</v>
      </c>
      <c r="B703" s="377" t="s">
        <v>635</v>
      </c>
      <c r="C703" s="144"/>
      <c r="D703" s="133" t="s">
        <v>79</v>
      </c>
      <c r="E703" s="133" t="s">
        <v>1048</v>
      </c>
    </row>
    <row r="704" s="355" customFormat="1" ht="18" customHeight="1" spans="1:5">
      <c r="A704" s="320">
        <v>699</v>
      </c>
      <c r="B704" s="144" t="s">
        <v>645</v>
      </c>
      <c r="C704" s="144"/>
      <c r="D704" s="144" t="s">
        <v>79</v>
      </c>
      <c r="E704" s="133" t="s">
        <v>1048</v>
      </c>
    </row>
    <row r="705" s="355" customFormat="1" ht="18" customHeight="1" spans="1:5">
      <c r="A705" s="320">
        <v>700</v>
      </c>
      <c r="B705" s="377" t="s">
        <v>771</v>
      </c>
      <c r="C705" s="144"/>
      <c r="D705" s="144" t="s">
        <v>79</v>
      </c>
      <c r="E705" s="133" t="s">
        <v>1048</v>
      </c>
    </row>
    <row r="706" s="355" customFormat="1" ht="18" customHeight="1" spans="1:5">
      <c r="A706" s="320">
        <v>701</v>
      </c>
      <c r="B706" s="144" t="s">
        <v>1046</v>
      </c>
      <c r="C706" s="144"/>
      <c r="D706" s="144" t="s">
        <v>79</v>
      </c>
      <c r="E706" s="133" t="s">
        <v>1048</v>
      </c>
    </row>
    <row r="707" s="355" customFormat="1" ht="18" customHeight="1" spans="1:5">
      <c r="A707" s="320">
        <v>702</v>
      </c>
      <c r="B707" s="144" t="s">
        <v>1049</v>
      </c>
      <c r="C707" s="144"/>
      <c r="D707" s="133" t="s">
        <v>79</v>
      </c>
      <c r="E707" s="133" t="s">
        <v>1048</v>
      </c>
    </row>
    <row r="708" s="355" customFormat="1" ht="18" customHeight="1" spans="1:5">
      <c r="A708" s="320">
        <v>703</v>
      </c>
      <c r="B708" s="144" t="s">
        <v>2499</v>
      </c>
      <c r="C708" s="144"/>
      <c r="D708" s="133" t="s">
        <v>79</v>
      </c>
      <c r="E708" s="133" t="s">
        <v>1048</v>
      </c>
    </row>
    <row r="709" s="355" customFormat="1" ht="18" customHeight="1" spans="1:5">
      <c r="A709" s="320">
        <v>704</v>
      </c>
      <c r="B709" s="133" t="s">
        <v>425</v>
      </c>
      <c r="C709" s="133" t="s">
        <v>3079</v>
      </c>
      <c r="D709" s="133" t="s">
        <v>148</v>
      </c>
      <c r="E709" s="133" t="s">
        <v>1098</v>
      </c>
    </row>
    <row r="710" s="355" customFormat="1" ht="18" customHeight="1" spans="1:5">
      <c r="A710" s="320">
        <v>705</v>
      </c>
      <c r="B710" s="133" t="s">
        <v>708</v>
      </c>
      <c r="C710" s="144"/>
      <c r="D710" s="133" t="s">
        <v>154</v>
      </c>
      <c r="E710" s="133" t="s">
        <v>1098</v>
      </c>
    </row>
    <row r="711" s="355" customFormat="1" ht="18" customHeight="1" spans="1:5">
      <c r="A711" s="320">
        <v>706</v>
      </c>
      <c r="B711" s="144" t="s">
        <v>1096</v>
      </c>
      <c r="C711" s="144"/>
      <c r="D711" s="144" t="s">
        <v>154</v>
      </c>
      <c r="E711" s="133" t="s">
        <v>1098</v>
      </c>
    </row>
    <row r="712" s="355" customFormat="1" ht="18" customHeight="1" spans="1:5">
      <c r="A712" s="320">
        <v>707</v>
      </c>
      <c r="B712" s="144" t="s">
        <v>2503</v>
      </c>
      <c r="C712" s="144"/>
      <c r="D712" s="133" t="s">
        <v>154</v>
      </c>
      <c r="E712" s="133" t="s">
        <v>1098</v>
      </c>
    </row>
    <row r="713" s="355" customFormat="1" ht="18" customHeight="1" spans="1:5">
      <c r="A713" s="320">
        <v>708</v>
      </c>
      <c r="B713" s="144" t="s">
        <v>2509</v>
      </c>
      <c r="C713" s="144"/>
      <c r="D713" s="144" t="s">
        <v>154</v>
      </c>
      <c r="E713" s="133" t="s">
        <v>1098</v>
      </c>
    </row>
    <row r="714" s="355" customFormat="1" ht="18" customHeight="1" spans="1:5">
      <c r="A714" s="320">
        <v>709</v>
      </c>
      <c r="B714" s="144" t="s">
        <v>2511</v>
      </c>
      <c r="C714" s="144"/>
      <c r="D714" s="144" t="s">
        <v>496</v>
      </c>
      <c r="E714" s="133" t="s">
        <v>1098</v>
      </c>
    </row>
    <row r="715" s="355" customFormat="1" ht="18" customHeight="1" spans="1:5">
      <c r="A715" s="320">
        <v>710</v>
      </c>
      <c r="B715" s="144" t="s">
        <v>2513</v>
      </c>
      <c r="C715" s="144"/>
      <c r="D715" s="144" t="s">
        <v>154</v>
      </c>
      <c r="E715" s="133" t="s">
        <v>1098</v>
      </c>
    </row>
    <row r="716" s="355" customFormat="1" ht="18" customHeight="1" spans="1:5">
      <c r="A716" s="320">
        <v>711</v>
      </c>
      <c r="B716" s="144" t="s">
        <v>562</v>
      </c>
      <c r="C716" s="144"/>
      <c r="D716" s="144" t="s">
        <v>154</v>
      </c>
      <c r="E716" s="133" t="s">
        <v>1098</v>
      </c>
    </row>
    <row r="717" s="355" customFormat="1" ht="18" customHeight="1" spans="1:5">
      <c r="A717" s="320">
        <v>712</v>
      </c>
      <c r="B717" s="144" t="s">
        <v>2521</v>
      </c>
      <c r="C717" s="144"/>
      <c r="D717" s="144" t="s">
        <v>154</v>
      </c>
      <c r="E717" s="133" t="s">
        <v>1098</v>
      </c>
    </row>
    <row r="718" s="355" customFormat="1" ht="18" customHeight="1" spans="1:5">
      <c r="A718" s="320">
        <v>713</v>
      </c>
      <c r="B718" s="144" t="s">
        <v>2519</v>
      </c>
      <c r="C718" s="144"/>
      <c r="D718" s="144" t="s">
        <v>496</v>
      </c>
      <c r="E718" s="133" t="s">
        <v>1098</v>
      </c>
    </row>
    <row r="719" s="355" customFormat="1" ht="18" customHeight="1" spans="1:5">
      <c r="A719" s="320">
        <v>714</v>
      </c>
      <c r="B719" s="144" t="s">
        <v>2523</v>
      </c>
      <c r="C719" s="144"/>
      <c r="D719" s="144" t="s">
        <v>1212</v>
      </c>
      <c r="E719" s="133" t="s">
        <v>1098</v>
      </c>
    </row>
    <row r="720" s="355" customFormat="1" ht="18" customHeight="1" spans="1:5">
      <c r="A720" s="320">
        <v>715</v>
      </c>
      <c r="B720" s="144" t="s">
        <v>2943</v>
      </c>
      <c r="C720" s="144"/>
      <c r="D720" s="144" t="s">
        <v>496</v>
      </c>
      <c r="E720" s="133" t="s">
        <v>1098</v>
      </c>
    </row>
    <row r="721" s="355" customFormat="1" ht="18" customHeight="1" spans="1:5">
      <c r="A721" s="320">
        <v>716</v>
      </c>
      <c r="B721" s="133" t="s">
        <v>706</v>
      </c>
      <c r="C721" s="144"/>
      <c r="D721" s="133" t="s">
        <v>154</v>
      </c>
      <c r="E721" s="133" t="s">
        <v>3283</v>
      </c>
    </row>
    <row r="722" s="355" customFormat="1" ht="18" customHeight="1" spans="1:5">
      <c r="A722" s="320">
        <v>717</v>
      </c>
      <c r="B722" s="133" t="s">
        <v>2506</v>
      </c>
      <c r="C722" s="144"/>
      <c r="D722" s="144" t="s">
        <v>496</v>
      </c>
      <c r="E722" s="133" t="s">
        <v>3283</v>
      </c>
    </row>
    <row r="723" s="355" customFormat="1" ht="18" customHeight="1" spans="1:5">
      <c r="A723" s="320">
        <v>718</v>
      </c>
      <c r="B723" s="133" t="s">
        <v>719</v>
      </c>
      <c r="C723" s="144"/>
      <c r="D723" s="144" t="s">
        <v>148</v>
      </c>
      <c r="E723" s="133" t="s">
        <v>3283</v>
      </c>
    </row>
    <row r="724" s="355" customFormat="1" ht="18" customHeight="1" spans="1:5">
      <c r="A724" s="320">
        <v>719</v>
      </c>
      <c r="B724" s="133" t="s">
        <v>2570</v>
      </c>
      <c r="C724" s="144"/>
      <c r="D724" s="144" t="s">
        <v>154</v>
      </c>
      <c r="E724" s="133" t="s">
        <v>3283</v>
      </c>
    </row>
    <row r="725" s="355" customFormat="1" ht="18" customHeight="1" spans="1:5">
      <c r="A725" s="320">
        <v>720</v>
      </c>
      <c r="B725" s="133" t="s">
        <v>340</v>
      </c>
      <c r="C725" s="144" t="s">
        <v>3012</v>
      </c>
      <c r="D725" s="133" t="s">
        <v>36</v>
      </c>
      <c r="E725" s="133" t="s">
        <v>1052</v>
      </c>
    </row>
    <row r="726" s="355" customFormat="1" ht="18" customHeight="1" spans="1:5">
      <c r="A726" s="320">
        <v>721</v>
      </c>
      <c r="B726" s="133" t="s">
        <v>42</v>
      </c>
      <c r="C726" s="133" t="s">
        <v>3284</v>
      </c>
      <c r="D726" s="133" t="s">
        <v>47</v>
      </c>
      <c r="E726" s="133" t="s">
        <v>1052</v>
      </c>
    </row>
    <row r="727" s="355" customFormat="1" ht="18" customHeight="1" spans="1:5">
      <c r="A727" s="320">
        <v>722</v>
      </c>
      <c r="B727" s="133" t="s">
        <v>324</v>
      </c>
      <c r="C727" s="144"/>
      <c r="D727" s="133" t="s">
        <v>36</v>
      </c>
      <c r="E727" s="133" t="s">
        <v>1052</v>
      </c>
    </row>
    <row r="728" s="355" customFormat="1" ht="18" customHeight="1" spans="1:5">
      <c r="A728" s="320">
        <v>723</v>
      </c>
      <c r="B728" s="144" t="s">
        <v>778</v>
      </c>
      <c r="C728" s="144"/>
      <c r="D728" s="144" t="s">
        <v>79</v>
      </c>
      <c r="E728" s="133" t="s">
        <v>1052</v>
      </c>
    </row>
    <row r="729" s="355" customFormat="1" ht="18" customHeight="1" spans="1:5">
      <c r="A729" s="320">
        <v>724</v>
      </c>
      <c r="B729" s="144" t="s">
        <v>773</v>
      </c>
      <c r="C729" s="144"/>
      <c r="D729" s="144" t="s">
        <v>79</v>
      </c>
      <c r="E729" s="133" t="s">
        <v>1052</v>
      </c>
    </row>
    <row r="730" s="355" customFormat="1" ht="18" customHeight="1" spans="1:5">
      <c r="A730" s="320">
        <v>725</v>
      </c>
      <c r="B730" s="144" t="s">
        <v>777</v>
      </c>
      <c r="C730" s="144"/>
      <c r="D730" s="144" t="s">
        <v>79</v>
      </c>
      <c r="E730" s="133" t="s">
        <v>1052</v>
      </c>
    </row>
    <row r="731" s="355" customFormat="1" ht="18" customHeight="1" spans="1:5">
      <c r="A731" s="320">
        <v>726</v>
      </c>
      <c r="B731" s="377" t="s">
        <v>764</v>
      </c>
      <c r="C731" s="144"/>
      <c r="D731" s="144" t="s">
        <v>79</v>
      </c>
      <c r="E731" s="133" t="s">
        <v>1052</v>
      </c>
    </row>
    <row r="732" s="355" customFormat="1" ht="18" customHeight="1" spans="1:5">
      <c r="A732" s="320">
        <v>727</v>
      </c>
      <c r="B732" s="144" t="s">
        <v>765</v>
      </c>
      <c r="C732" s="144"/>
      <c r="D732" s="144" t="s">
        <v>36</v>
      </c>
      <c r="E732" s="133" t="s">
        <v>1052</v>
      </c>
    </row>
    <row r="733" s="355" customFormat="1" ht="18" customHeight="1" spans="1:5">
      <c r="A733" s="320">
        <v>728</v>
      </c>
      <c r="B733" s="377" t="s">
        <v>757</v>
      </c>
      <c r="C733" s="144"/>
      <c r="D733" s="144" t="s">
        <v>79</v>
      </c>
      <c r="E733" s="133" t="s">
        <v>1052</v>
      </c>
    </row>
    <row r="734" s="355" customFormat="1" ht="18" customHeight="1" spans="1:5">
      <c r="A734" s="320">
        <v>729</v>
      </c>
      <c r="B734" s="144" t="s">
        <v>1050</v>
      </c>
      <c r="C734" s="144"/>
      <c r="D734" s="133" t="s">
        <v>79</v>
      </c>
      <c r="E734" s="133" t="s">
        <v>1052</v>
      </c>
    </row>
    <row r="735" s="355" customFormat="1" ht="18" customHeight="1" spans="1:5">
      <c r="A735" s="320">
        <v>730</v>
      </c>
      <c r="B735" s="144" t="s">
        <v>1053</v>
      </c>
      <c r="C735" s="144"/>
      <c r="D735" s="133" t="s">
        <v>79</v>
      </c>
      <c r="E735" s="133" t="s">
        <v>1052</v>
      </c>
    </row>
    <row r="736" s="355" customFormat="1" ht="18" customHeight="1" spans="1:5">
      <c r="A736" s="320">
        <v>731</v>
      </c>
      <c r="B736" s="144" t="s">
        <v>2533</v>
      </c>
      <c r="C736" s="144"/>
      <c r="D736" s="133" t="s">
        <v>79</v>
      </c>
      <c r="E736" s="133" t="s">
        <v>1052</v>
      </c>
    </row>
    <row r="737" s="355" customFormat="1" ht="18" customHeight="1" spans="1:5">
      <c r="A737" s="320">
        <v>732</v>
      </c>
      <c r="B737" s="144" t="s">
        <v>1055</v>
      </c>
      <c r="C737" s="144"/>
      <c r="D737" s="144" t="s">
        <v>79</v>
      </c>
      <c r="E737" s="133" t="s">
        <v>1052</v>
      </c>
    </row>
    <row r="738" s="355" customFormat="1" ht="18" customHeight="1" spans="1:5">
      <c r="A738" s="320">
        <v>733</v>
      </c>
      <c r="B738" s="133" t="s">
        <v>3285</v>
      </c>
      <c r="C738" s="144"/>
      <c r="D738" s="133" t="s">
        <v>79</v>
      </c>
      <c r="E738" s="133" t="s">
        <v>1052</v>
      </c>
    </row>
    <row r="739" s="355" customFormat="1" ht="18" customHeight="1" spans="1:5">
      <c r="A739" s="320">
        <v>734</v>
      </c>
      <c r="B739" s="133" t="s">
        <v>3286</v>
      </c>
      <c r="C739" s="133"/>
      <c r="D739" s="133" t="s">
        <v>228</v>
      </c>
      <c r="E739" s="133" t="s">
        <v>1052</v>
      </c>
    </row>
    <row r="740" s="355" customFormat="1" ht="18" customHeight="1" spans="1:5">
      <c r="A740" s="320">
        <v>735</v>
      </c>
      <c r="B740" s="133" t="s">
        <v>613</v>
      </c>
      <c r="C740" s="133" t="s">
        <v>3079</v>
      </c>
      <c r="D740" s="133" t="s">
        <v>148</v>
      </c>
      <c r="E740" s="133" t="s">
        <v>1101</v>
      </c>
    </row>
    <row r="741" s="355" customFormat="1" ht="18" customHeight="1" spans="1:5">
      <c r="A741" s="320">
        <v>736</v>
      </c>
      <c r="B741" s="377" t="s">
        <v>1099</v>
      </c>
      <c r="C741" s="144"/>
      <c r="D741" s="133" t="s">
        <v>154</v>
      </c>
      <c r="E741" s="133" t="s">
        <v>1101</v>
      </c>
    </row>
    <row r="742" s="355" customFormat="1" ht="18" customHeight="1" spans="1:5">
      <c r="A742" s="320">
        <v>737</v>
      </c>
      <c r="B742" s="133" t="s">
        <v>781</v>
      </c>
      <c r="C742" s="144"/>
      <c r="D742" s="133" t="s">
        <v>154</v>
      </c>
      <c r="E742" s="133" t="s">
        <v>1101</v>
      </c>
    </row>
    <row r="743" s="355" customFormat="1" ht="18" customHeight="1" spans="1:5">
      <c r="A743" s="320">
        <v>738</v>
      </c>
      <c r="B743" s="133" t="s">
        <v>746</v>
      </c>
      <c r="C743" s="144"/>
      <c r="D743" s="133" t="s">
        <v>154</v>
      </c>
      <c r="E743" s="133" t="s">
        <v>1101</v>
      </c>
    </row>
    <row r="744" s="355" customFormat="1" ht="18" customHeight="1" spans="1:5">
      <c r="A744" s="320">
        <v>739</v>
      </c>
      <c r="B744" s="144" t="s">
        <v>2537</v>
      </c>
      <c r="C744" s="144"/>
      <c r="D744" s="144" t="s">
        <v>154</v>
      </c>
      <c r="E744" s="133" t="s">
        <v>1101</v>
      </c>
    </row>
    <row r="745" s="355" customFormat="1" ht="18" customHeight="1" spans="1:5">
      <c r="A745" s="320">
        <v>740</v>
      </c>
      <c r="B745" s="144" t="s">
        <v>2539</v>
      </c>
      <c r="C745" s="144"/>
      <c r="D745" s="144" t="s">
        <v>154</v>
      </c>
      <c r="E745" s="133" t="s">
        <v>1101</v>
      </c>
    </row>
    <row r="746" s="355" customFormat="1" ht="18" customHeight="1" spans="1:5">
      <c r="A746" s="320">
        <v>741</v>
      </c>
      <c r="B746" s="144" t="s">
        <v>798</v>
      </c>
      <c r="C746" s="144"/>
      <c r="D746" s="144" t="s">
        <v>154</v>
      </c>
      <c r="E746" s="133" t="s">
        <v>1101</v>
      </c>
    </row>
    <row r="747" s="355" customFormat="1" ht="18" customHeight="1" spans="1:5">
      <c r="A747" s="320">
        <v>742</v>
      </c>
      <c r="B747" s="133" t="s">
        <v>2549</v>
      </c>
      <c r="C747" s="144"/>
      <c r="D747" s="144" t="s">
        <v>154</v>
      </c>
      <c r="E747" s="133" t="s">
        <v>1101</v>
      </c>
    </row>
    <row r="748" s="355" customFormat="1" ht="18" customHeight="1" spans="1:5">
      <c r="A748" s="320">
        <v>743</v>
      </c>
      <c r="B748" s="144" t="s">
        <v>2552</v>
      </c>
      <c r="C748" s="144"/>
      <c r="D748" s="144" t="s">
        <v>154</v>
      </c>
      <c r="E748" s="133" t="s">
        <v>1101</v>
      </c>
    </row>
    <row r="749" s="355" customFormat="1" ht="18" customHeight="1" spans="1:5">
      <c r="A749" s="320">
        <v>744</v>
      </c>
      <c r="B749" s="377" t="s">
        <v>2554</v>
      </c>
      <c r="C749" s="144"/>
      <c r="D749" s="144" t="s">
        <v>154</v>
      </c>
      <c r="E749" s="133" t="s">
        <v>1101</v>
      </c>
    </row>
    <row r="750" s="355" customFormat="1" ht="18" customHeight="1" spans="1:5">
      <c r="A750" s="320">
        <v>745</v>
      </c>
      <c r="B750" s="144" t="s">
        <v>2556</v>
      </c>
      <c r="C750" s="144"/>
      <c r="D750" s="144" t="s">
        <v>154</v>
      </c>
      <c r="E750" s="133" t="s">
        <v>1101</v>
      </c>
    </row>
    <row r="751" s="355" customFormat="1" ht="18" customHeight="1" spans="1:5">
      <c r="A751" s="320">
        <v>746</v>
      </c>
      <c r="B751" s="144" t="s">
        <v>2546</v>
      </c>
      <c r="C751" s="144"/>
      <c r="D751" s="144" t="s">
        <v>1212</v>
      </c>
      <c r="E751" s="133" t="s">
        <v>1101</v>
      </c>
    </row>
    <row r="752" s="355" customFormat="1" ht="18" customHeight="1" spans="1:5">
      <c r="A752" s="320">
        <v>747</v>
      </c>
      <c r="B752" s="144" t="s">
        <v>2906</v>
      </c>
      <c r="C752" s="144"/>
      <c r="D752" s="144" t="s">
        <v>496</v>
      </c>
      <c r="E752" s="133" t="s">
        <v>1101</v>
      </c>
    </row>
    <row r="753" s="355" customFormat="1" ht="18" customHeight="1" spans="1:5">
      <c r="A753" s="320">
        <v>748</v>
      </c>
      <c r="B753" s="133" t="s">
        <v>3287</v>
      </c>
      <c r="C753" s="144"/>
      <c r="D753" s="144" t="s">
        <v>154</v>
      </c>
      <c r="E753" s="133" t="s">
        <v>1101</v>
      </c>
    </row>
    <row r="754" s="355" customFormat="1" ht="18" customHeight="1" spans="1:5">
      <c r="A754" s="320">
        <v>749</v>
      </c>
      <c r="B754" s="133" t="s">
        <v>3288</v>
      </c>
      <c r="C754" s="144"/>
      <c r="D754" s="133" t="s">
        <v>496</v>
      </c>
      <c r="E754" s="133" t="s">
        <v>1101</v>
      </c>
    </row>
    <row r="755" s="359" customFormat="1" ht="18" customHeight="1" spans="1:5">
      <c r="A755" s="320">
        <v>750</v>
      </c>
      <c r="B755" s="133" t="s">
        <v>428</v>
      </c>
      <c r="C755" s="144"/>
      <c r="D755" s="133" t="s">
        <v>154</v>
      </c>
      <c r="E755" s="133" t="s">
        <v>1101</v>
      </c>
    </row>
    <row r="756" s="359" customFormat="1" ht="18" customHeight="1" spans="1:5">
      <c r="A756" s="320">
        <v>751</v>
      </c>
      <c r="B756" s="133" t="s">
        <v>754</v>
      </c>
      <c r="C756" s="144"/>
      <c r="D756" s="144" t="s">
        <v>154</v>
      </c>
      <c r="E756" s="133" t="s">
        <v>1101</v>
      </c>
    </row>
    <row r="757" s="355" customFormat="1" ht="18" customHeight="1" spans="1:5">
      <c r="A757" s="320">
        <v>752</v>
      </c>
      <c r="B757" s="133" t="s">
        <v>420</v>
      </c>
      <c r="C757" s="144" t="s">
        <v>3073</v>
      </c>
      <c r="D757" s="133" t="s">
        <v>148</v>
      </c>
      <c r="E757" s="133" t="s">
        <v>423</v>
      </c>
    </row>
    <row r="758" s="355" customFormat="1" ht="18" customHeight="1" spans="1:5">
      <c r="A758" s="320">
        <v>753</v>
      </c>
      <c r="B758" s="133" t="s">
        <v>751</v>
      </c>
      <c r="C758" s="144"/>
      <c r="D758" s="133" t="s">
        <v>148</v>
      </c>
      <c r="E758" s="133" t="s">
        <v>423</v>
      </c>
    </row>
    <row r="759" s="355" customFormat="1" ht="18" customHeight="1" spans="1:5">
      <c r="A759" s="320">
        <v>754</v>
      </c>
      <c r="B759" s="133" t="s">
        <v>747</v>
      </c>
      <c r="C759" s="144"/>
      <c r="D759" s="144" t="s">
        <v>148</v>
      </c>
      <c r="E759" s="133" t="s">
        <v>423</v>
      </c>
    </row>
    <row r="760" s="355" customFormat="1" ht="18" customHeight="1" spans="1:5">
      <c r="A760" s="320">
        <v>755</v>
      </c>
      <c r="B760" s="144" t="s">
        <v>795</v>
      </c>
      <c r="C760" s="144"/>
      <c r="D760" s="144" t="s">
        <v>154</v>
      </c>
      <c r="E760" s="133" t="s">
        <v>423</v>
      </c>
    </row>
    <row r="761" s="355" customFormat="1" ht="18" customHeight="1" spans="1:5">
      <c r="A761" s="320">
        <v>756</v>
      </c>
      <c r="B761" s="144" t="s">
        <v>2561</v>
      </c>
      <c r="C761" s="144"/>
      <c r="D761" s="144" t="s">
        <v>154</v>
      </c>
      <c r="E761" s="133" t="s">
        <v>423</v>
      </c>
    </row>
    <row r="762" s="355" customFormat="1" ht="18" customHeight="1" spans="1:5">
      <c r="A762" s="320">
        <v>757</v>
      </c>
      <c r="B762" s="144" t="s">
        <v>2563</v>
      </c>
      <c r="C762" s="144"/>
      <c r="D762" s="144" t="s">
        <v>154</v>
      </c>
      <c r="E762" s="133" t="s">
        <v>423</v>
      </c>
    </row>
    <row r="763" s="355" customFormat="1" ht="18" customHeight="1" spans="1:5">
      <c r="A763" s="320">
        <v>758</v>
      </c>
      <c r="B763" s="144" t="s">
        <v>2566</v>
      </c>
      <c r="C763" s="144"/>
      <c r="D763" s="133" t="s">
        <v>154</v>
      </c>
      <c r="E763" s="133" t="s">
        <v>423</v>
      </c>
    </row>
    <row r="764" s="355" customFormat="1" ht="18" customHeight="1" spans="1:5">
      <c r="A764" s="320">
        <v>759</v>
      </c>
      <c r="B764" s="144" t="s">
        <v>2572</v>
      </c>
      <c r="C764" s="144"/>
      <c r="D764" s="144" t="s">
        <v>154</v>
      </c>
      <c r="E764" s="133" t="s">
        <v>423</v>
      </c>
    </row>
    <row r="765" s="355" customFormat="1" ht="18" customHeight="1" spans="1:5">
      <c r="A765" s="320">
        <v>760</v>
      </c>
      <c r="B765" s="144" t="s">
        <v>2289</v>
      </c>
      <c r="C765" s="144"/>
      <c r="D765" s="144" t="s">
        <v>154</v>
      </c>
      <c r="E765" s="133" t="s">
        <v>423</v>
      </c>
    </row>
    <row r="766" s="355" customFormat="1" ht="18" customHeight="1" spans="1:5">
      <c r="A766" s="320">
        <v>761</v>
      </c>
      <c r="B766" s="144" t="s">
        <v>2576</v>
      </c>
      <c r="C766" s="144"/>
      <c r="D766" s="144" t="s">
        <v>154</v>
      </c>
      <c r="E766" s="133" t="s">
        <v>423</v>
      </c>
    </row>
    <row r="767" s="355" customFormat="1" ht="18" customHeight="1" spans="1:5">
      <c r="A767" s="320">
        <v>762</v>
      </c>
      <c r="B767" s="144" t="s">
        <v>1742</v>
      </c>
      <c r="C767" s="144"/>
      <c r="D767" s="144" t="s">
        <v>154</v>
      </c>
      <c r="E767" s="133" t="s">
        <v>423</v>
      </c>
    </row>
    <row r="768" s="355" customFormat="1" ht="18" customHeight="1" spans="1:5">
      <c r="A768" s="320">
        <v>763</v>
      </c>
      <c r="B768" s="144" t="s">
        <v>2580</v>
      </c>
      <c r="C768" s="144"/>
      <c r="D768" s="144" t="s">
        <v>154</v>
      </c>
      <c r="E768" s="133" t="s">
        <v>423</v>
      </c>
    </row>
    <row r="769" s="355" customFormat="1" ht="18" customHeight="1" spans="1:5">
      <c r="A769" s="320">
        <v>764</v>
      </c>
      <c r="B769" s="144" t="s">
        <v>2583</v>
      </c>
      <c r="C769" s="144"/>
      <c r="D769" s="144" t="s">
        <v>154</v>
      </c>
      <c r="E769" s="133" t="s">
        <v>423</v>
      </c>
    </row>
    <row r="770" s="355" customFormat="1" ht="18" customHeight="1" spans="1:5">
      <c r="A770" s="320">
        <v>765</v>
      </c>
      <c r="B770" s="144" t="s">
        <v>2586</v>
      </c>
      <c r="C770" s="144"/>
      <c r="D770" s="144" t="s">
        <v>154</v>
      </c>
      <c r="E770" s="133" t="s">
        <v>423</v>
      </c>
    </row>
    <row r="771" s="355" customFormat="1" ht="18" customHeight="1" spans="1:5">
      <c r="A771" s="320">
        <v>766</v>
      </c>
      <c r="B771" s="144" t="s">
        <v>2929</v>
      </c>
      <c r="C771" s="144"/>
      <c r="D771" s="144" t="s">
        <v>496</v>
      </c>
      <c r="E771" s="133" t="s">
        <v>423</v>
      </c>
    </row>
    <row r="772" s="355" customFormat="1" ht="18" customHeight="1" spans="1:5">
      <c r="A772" s="320">
        <v>767</v>
      </c>
      <c r="B772" s="144" t="s">
        <v>2952</v>
      </c>
      <c r="C772" s="144"/>
      <c r="D772" s="144" t="s">
        <v>496</v>
      </c>
      <c r="E772" s="133" t="s">
        <v>423</v>
      </c>
    </row>
    <row r="773" s="355" customFormat="1" ht="18" customHeight="1" spans="1:5">
      <c r="A773" s="320">
        <v>768</v>
      </c>
      <c r="B773" s="133" t="s">
        <v>3289</v>
      </c>
      <c r="C773" s="144"/>
      <c r="D773" s="133" t="s">
        <v>496</v>
      </c>
      <c r="E773" s="133" t="s">
        <v>423</v>
      </c>
    </row>
    <row r="774" s="355" customFormat="1" ht="18" customHeight="1" spans="1:5">
      <c r="A774" s="320">
        <v>769</v>
      </c>
      <c r="B774" s="133" t="s">
        <v>3290</v>
      </c>
      <c r="C774" s="144"/>
      <c r="D774" s="133" t="s">
        <v>154</v>
      </c>
      <c r="E774" s="133" t="s">
        <v>423</v>
      </c>
    </row>
    <row r="775" s="355" customFormat="1" ht="18" customHeight="1" spans="1:5">
      <c r="A775" s="320">
        <v>770</v>
      </c>
      <c r="B775" s="133" t="s">
        <v>3291</v>
      </c>
      <c r="C775" s="144"/>
      <c r="D775" s="133" t="s">
        <v>496</v>
      </c>
      <c r="E775" s="133" t="s">
        <v>423</v>
      </c>
    </row>
    <row r="776" s="355" customFormat="1" ht="18" customHeight="1" spans="1:5">
      <c r="A776" s="320">
        <v>771</v>
      </c>
      <c r="B776" s="133" t="s">
        <v>3292</v>
      </c>
      <c r="C776" s="144"/>
      <c r="D776" s="133" t="s">
        <v>496</v>
      </c>
      <c r="E776" s="133" t="s">
        <v>423</v>
      </c>
    </row>
    <row r="777" s="355" customFormat="1" ht="18" customHeight="1" spans="1:5">
      <c r="A777" s="320">
        <v>772</v>
      </c>
      <c r="B777" s="133" t="s">
        <v>3293</v>
      </c>
      <c r="C777" s="144"/>
      <c r="D777" s="133" t="s">
        <v>496</v>
      </c>
      <c r="E777" s="133" t="s">
        <v>423</v>
      </c>
    </row>
    <row r="778" s="355" customFormat="1" ht="18" customHeight="1" spans="1:5">
      <c r="A778" s="320">
        <v>773</v>
      </c>
      <c r="B778" s="133" t="s">
        <v>493</v>
      </c>
      <c r="C778" s="144"/>
      <c r="D778" s="133" t="s">
        <v>154</v>
      </c>
      <c r="E778" s="144" t="s">
        <v>3294</v>
      </c>
    </row>
    <row r="779" s="355" customFormat="1" ht="18" customHeight="1" spans="1:5">
      <c r="A779" s="320">
        <v>774</v>
      </c>
      <c r="B779" s="133" t="s">
        <v>722</v>
      </c>
      <c r="C779" s="144"/>
      <c r="D779" s="133" t="s">
        <v>154</v>
      </c>
      <c r="E779" s="144" t="s">
        <v>3294</v>
      </c>
    </row>
    <row r="780" s="355" customFormat="1" ht="18" customHeight="1" spans="1:5">
      <c r="A780" s="320">
        <v>775</v>
      </c>
      <c r="B780" s="133" t="s">
        <v>2591</v>
      </c>
      <c r="C780" s="144"/>
      <c r="D780" s="133" t="s">
        <v>154</v>
      </c>
      <c r="E780" s="144" t="s">
        <v>3294</v>
      </c>
    </row>
    <row r="781" s="355" customFormat="1" ht="18" customHeight="1" spans="1:5">
      <c r="A781" s="320">
        <v>776</v>
      </c>
      <c r="B781" s="144" t="s">
        <v>2594</v>
      </c>
      <c r="C781" s="144"/>
      <c r="D781" s="133" t="s">
        <v>154</v>
      </c>
      <c r="E781" s="144" t="s">
        <v>3294</v>
      </c>
    </row>
    <row r="782" s="355" customFormat="1" ht="18" customHeight="1" spans="1:5">
      <c r="A782" s="320">
        <v>777</v>
      </c>
      <c r="B782" s="133" t="s">
        <v>331</v>
      </c>
      <c r="C782" s="144" t="s">
        <v>3012</v>
      </c>
      <c r="D782" s="133" t="s">
        <v>47</v>
      </c>
      <c r="E782" s="144" t="s">
        <v>168</v>
      </c>
    </row>
    <row r="783" s="355" customFormat="1" ht="18" customHeight="1" spans="1:5">
      <c r="A783" s="320">
        <v>778</v>
      </c>
      <c r="B783" s="133" t="s">
        <v>255</v>
      </c>
      <c r="C783" s="144"/>
      <c r="D783" s="144" t="s">
        <v>36</v>
      </c>
      <c r="E783" s="133" t="s">
        <v>168</v>
      </c>
    </row>
    <row r="784" s="355" customFormat="1" ht="18" customHeight="1" spans="1:5">
      <c r="A784" s="320">
        <v>779</v>
      </c>
      <c r="B784" s="133" t="s">
        <v>603</v>
      </c>
      <c r="C784" s="144"/>
      <c r="D784" s="144" t="s">
        <v>36</v>
      </c>
      <c r="E784" s="144" t="s">
        <v>168</v>
      </c>
    </row>
    <row r="785" s="355" customFormat="1" ht="18" customHeight="1" spans="1:5">
      <c r="A785" s="320">
        <v>780</v>
      </c>
      <c r="B785" s="133" t="s">
        <v>581</v>
      </c>
      <c r="C785" s="144"/>
      <c r="D785" s="144" t="s">
        <v>36</v>
      </c>
      <c r="E785" s="144" t="s">
        <v>168</v>
      </c>
    </row>
    <row r="786" s="355" customFormat="1" ht="18" customHeight="1" spans="1:5">
      <c r="A786" s="320">
        <v>781</v>
      </c>
      <c r="B786" s="144" t="s">
        <v>1056</v>
      </c>
      <c r="C786" s="144"/>
      <c r="D786" s="144" t="s">
        <v>79</v>
      </c>
      <c r="E786" s="133" t="s">
        <v>168</v>
      </c>
    </row>
    <row r="787" s="355" customFormat="1" ht="18" customHeight="1" spans="1:5">
      <c r="A787" s="320">
        <v>782</v>
      </c>
      <c r="B787" s="144" t="s">
        <v>2862</v>
      </c>
      <c r="C787" s="144"/>
      <c r="D787" s="144" t="s">
        <v>79</v>
      </c>
      <c r="E787" s="133" t="s">
        <v>168</v>
      </c>
    </row>
    <row r="788" s="355" customFormat="1" ht="18" customHeight="1" spans="1:5">
      <c r="A788" s="320">
        <v>783</v>
      </c>
      <c r="B788" s="144" t="s">
        <v>2868</v>
      </c>
      <c r="C788" s="144"/>
      <c r="D788" s="133" t="s">
        <v>79</v>
      </c>
      <c r="E788" s="133" t="s">
        <v>168</v>
      </c>
    </row>
    <row r="789" s="355" customFormat="1" ht="18" customHeight="1" spans="1:5">
      <c r="A789" s="320">
        <v>784</v>
      </c>
      <c r="B789" s="133" t="s">
        <v>3295</v>
      </c>
      <c r="C789" s="133"/>
      <c r="D789" s="133" t="s">
        <v>228</v>
      </c>
      <c r="E789" s="133" t="s">
        <v>168</v>
      </c>
    </row>
    <row r="790" s="355" customFormat="1" ht="18" customHeight="1" spans="1:5">
      <c r="A790" s="320">
        <v>785</v>
      </c>
      <c r="B790" s="133" t="s">
        <v>403</v>
      </c>
      <c r="C790" s="133" t="s">
        <v>3079</v>
      </c>
      <c r="D790" s="133" t="s">
        <v>148</v>
      </c>
      <c r="E790" s="144" t="s">
        <v>1104</v>
      </c>
    </row>
    <row r="791" s="355" customFormat="1" ht="18" customHeight="1" spans="1:5">
      <c r="A791" s="320">
        <v>786</v>
      </c>
      <c r="B791" s="133" t="s">
        <v>167</v>
      </c>
      <c r="C791" s="144"/>
      <c r="D791" s="133" t="s">
        <v>154</v>
      </c>
      <c r="E791" s="144" t="s">
        <v>1104</v>
      </c>
    </row>
    <row r="792" s="355" customFormat="1" ht="18" customHeight="1" spans="1:5">
      <c r="A792" s="320">
        <v>787</v>
      </c>
      <c r="B792" s="133" t="s">
        <v>393</v>
      </c>
      <c r="C792" s="144"/>
      <c r="D792" s="133" t="s">
        <v>154</v>
      </c>
      <c r="E792" s="144" t="s">
        <v>1104</v>
      </c>
    </row>
    <row r="793" s="355" customFormat="1" ht="18" customHeight="1" spans="1:5">
      <c r="A793" s="320">
        <v>788</v>
      </c>
      <c r="B793" s="377" t="s">
        <v>1102</v>
      </c>
      <c r="C793" s="144"/>
      <c r="D793" s="133" t="s">
        <v>154</v>
      </c>
      <c r="E793" s="144" t="s">
        <v>1104</v>
      </c>
    </row>
    <row r="794" s="355" customFormat="1" ht="18" customHeight="1" spans="1:5">
      <c r="A794" s="320">
        <v>789</v>
      </c>
      <c r="B794" s="377" t="s">
        <v>793</v>
      </c>
      <c r="C794" s="133"/>
      <c r="D794" s="133" t="s">
        <v>154</v>
      </c>
      <c r="E794" s="144" t="s">
        <v>1104</v>
      </c>
    </row>
    <row r="795" s="355" customFormat="1" ht="18" customHeight="1" spans="1:5">
      <c r="A795" s="320">
        <v>790</v>
      </c>
      <c r="B795" s="144" t="s">
        <v>2602</v>
      </c>
      <c r="C795" s="144"/>
      <c r="D795" s="144" t="s">
        <v>154</v>
      </c>
      <c r="E795" s="144" t="s">
        <v>1104</v>
      </c>
    </row>
    <row r="796" s="355" customFormat="1" ht="18" customHeight="1" spans="1:5">
      <c r="A796" s="320">
        <v>791</v>
      </c>
      <c r="B796" s="377" t="s">
        <v>2605</v>
      </c>
      <c r="C796" s="133"/>
      <c r="D796" s="144" t="s">
        <v>154</v>
      </c>
      <c r="E796" s="144" t="s">
        <v>1104</v>
      </c>
    </row>
    <row r="797" s="355" customFormat="1" ht="18" customHeight="1" spans="1:5">
      <c r="A797" s="320">
        <v>792</v>
      </c>
      <c r="B797" s="377" t="s">
        <v>2607</v>
      </c>
      <c r="C797" s="133"/>
      <c r="D797" s="144" t="s">
        <v>154</v>
      </c>
      <c r="E797" s="144" t="s">
        <v>1104</v>
      </c>
    </row>
    <row r="798" s="355" customFormat="1" ht="18" customHeight="1" spans="1:5">
      <c r="A798" s="320">
        <v>793</v>
      </c>
      <c r="B798" s="144" t="s">
        <v>2614</v>
      </c>
      <c r="C798" s="144"/>
      <c r="D798" s="144" t="s">
        <v>154</v>
      </c>
      <c r="E798" s="144" t="s">
        <v>1104</v>
      </c>
    </row>
    <row r="799" s="355" customFormat="1" ht="18" customHeight="1" spans="1:5">
      <c r="A799" s="320">
        <v>794</v>
      </c>
      <c r="B799" s="144" t="s">
        <v>2610</v>
      </c>
      <c r="C799" s="144"/>
      <c r="D799" s="144" t="s">
        <v>1212</v>
      </c>
      <c r="E799" s="144" t="s">
        <v>1104</v>
      </c>
    </row>
    <row r="800" s="355" customFormat="1" ht="18" customHeight="1" spans="1:5">
      <c r="A800" s="320">
        <v>795</v>
      </c>
      <c r="B800" s="144" t="s">
        <v>2900</v>
      </c>
      <c r="C800" s="144"/>
      <c r="D800" s="144" t="s">
        <v>154</v>
      </c>
      <c r="E800" s="144" t="s">
        <v>1104</v>
      </c>
    </row>
    <row r="801" s="355" customFormat="1" ht="18" customHeight="1" spans="1:5">
      <c r="A801" s="320">
        <v>796</v>
      </c>
      <c r="B801" s="144" t="s">
        <v>2904</v>
      </c>
      <c r="C801" s="144"/>
      <c r="D801" s="144" t="s">
        <v>154</v>
      </c>
      <c r="E801" s="144" t="s">
        <v>1104</v>
      </c>
    </row>
    <row r="802" s="355" customFormat="1" ht="18" customHeight="1" spans="1:5">
      <c r="A802" s="320">
        <v>797</v>
      </c>
      <c r="B802" s="133" t="s">
        <v>3296</v>
      </c>
      <c r="C802" s="144"/>
      <c r="D802" s="133" t="s">
        <v>496</v>
      </c>
      <c r="E802" s="144" t="s">
        <v>1104</v>
      </c>
    </row>
    <row r="803" s="355" customFormat="1" ht="18" customHeight="1" spans="1:5">
      <c r="A803" s="320">
        <v>798</v>
      </c>
      <c r="B803" s="133" t="s">
        <v>382</v>
      </c>
      <c r="C803" s="144" t="s">
        <v>3012</v>
      </c>
      <c r="D803" s="133" t="s">
        <v>47</v>
      </c>
      <c r="E803" s="144" t="s">
        <v>163</v>
      </c>
    </row>
    <row r="804" s="355" customFormat="1" ht="18" customHeight="1" spans="1:5">
      <c r="A804" s="320">
        <v>799</v>
      </c>
      <c r="B804" s="133" t="s">
        <v>543</v>
      </c>
      <c r="C804" s="144"/>
      <c r="D804" s="144" t="s">
        <v>36</v>
      </c>
      <c r="E804" s="144" t="s">
        <v>163</v>
      </c>
    </row>
    <row r="805" s="355" customFormat="1" ht="18" customHeight="1" spans="1:5">
      <c r="A805" s="320">
        <v>800</v>
      </c>
      <c r="B805" s="144" t="s">
        <v>767</v>
      </c>
      <c r="C805" s="144"/>
      <c r="D805" s="144" t="s">
        <v>79</v>
      </c>
      <c r="E805" s="144" t="s">
        <v>163</v>
      </c>
    </row>
    <row r="806" s="355" customFormat="1" ht="18" customHeight="1" spans="1:5">
      <c r="A806" s="320">
        <v>801</v>
      </c>
      <c r="B806" s="144" t="s">
        <v>1058</v>
      </c>
      <c r="C806" s="144"/>
      <c r="D806" s="144" t="s">
        <v>79</v>
      </c>
      <c r="E806" s="133" t="s">
        <v>163</v>
      </c>
    </row>
    <row r="807" s="355" customFormat="1" ht="18" customHeight="1" spans="1:5">
      <c r="A807" s="320">
        <v>802</v>
      </c>
      <c r="B807" s="144" t="s">
        <v>2876</v>
      </c>
      <c r="C807" s="144"/>
      <c r="D807" s="144" t="s">
        <v>79</v>
      </c>
      <c r="E807" s="133" t="s">
        <v>163</v>
      </c>
    </row>
    <row r="808" s="355" customFormat="1" ht="18" customHeight="1" spans="1:5">
      <c r="A808" s="320">
        <v>803</v>
      </c>
      <c r="B808" s="133" t="s">
        <v>3297</v>
      </c>
      <c r="C808" s="144"/>
      <c r="D808" s="133" t="s">
        <v>228</v>
      </c>
      <c r="E808" s="133" t="s">
        <v>163</v>
      </c>
    </row>
    <row r="809" s="355" customFormat="1" ht="18" customHeight="1" spans="1:5">
      <c r="A809" s="320">
        <v>804</v>
      </c>
      <c r="B809" s="133" t="s">
        <v>425</v>
      </c>
      <c r="C809" s="133" t="s">
        <v>3079</v>
      </c>
      <c r="D809" s="133" t="s">
        <v>174</v>
      </c>
      <c r="E809" s="133" t="s">
        <v>3298</v>
      </c>
    </row>
    <row r="810" s="355" customFormat="1" ht="18" customHeight="1" spans="1:5">
      <c r="A810" s="320">
        <v>805</v>
      </c>
      <c r="B810" s="144" t="s">
        <v>718</v>
      </c>
      <c r="C810" s="144"/>
      <c r="D810" s="144" t="s">
        <v>148</v>
      </c>
      <c r="E810" s="133" t="s">
        <v>3298</v>
      </c>
    </row>
    <row r="811" s="355" customFormat="1" ht="18" customHeight="1" spans="1:5">
      <c r="A811" s="320">
        <v>806</v>
      </c>
      <c r="B811" s="133" t="s">
        <v>405</v>
      </c>
      <c r="C811" s="144"/>
      <c r="D811" s="133" t="s">
        <v>154</v>
      </c>
      <c r="E811" s="133" t="s">
        <v>3298</v>
      </c>
    </row>
    <row r="812" s="355" customFormat="1" ht="18" customHeight="1" spans="1:5">
      <c r="A812" s="320">
        <v>807</v>
      </c>
      <c r="B812" s="133" t="s">
        <v>1291</v>
      </c>
      <c r="C812" s="144"/>
      <c r="D812" s="144" t="s">
        <v>154</v>
      </c>
      <c r="E812" s="133" t="s">
        <v>3298</v>
      </c>
    </row>
    <row r="813" s="355" customFormat="1" ht="18" customHeight="1" spans="1:5">
      <c r="A813" s="320">
        <v>808</v>
      </c>
      <c r="B813" s="133" t="s">
        <v>736</v>
      </c>
      <c r="C813" s="111"/>
      <c r="D813" s="144" t="s">
        <v>154</v>
      </c>
      <c r="E813" s="133" t="s">
        <v>3298</v>
      </c>
    </row>
    <row r="814" s="355" customFormat="1" ht="18" customHeight="1" spans="1:5">
      <c r="A814" s="320">
        <v>809</v>
      </c>
      <c r="B814" s="144" t="s">
        <v>2617</v>
      </c>
      <c r="C814" s="144"/>
      <c r="D814" s="144" t="s">
        <v>154</v>
      </c>
      <c r="E814" s="133" t="s">
        <v>3298</v>
      </c>
    </row>
    <row r="815" s="355" customFormat="1" ht="18" customHeight="1" spans="1:5">
      <c r="A815" s="320">
        <v>810</v>
      </c>
      <c r="B815" s="133" t="s">
        <v>2620</v>
      </c>
      <c r="C815" s="144"/>
      <c r="D815" s="144" t="s">
        <v>154</v>
      </c>
      <c r="E815" s="133" t="s">
        <v>3298</v>
      </c>
    </row>
    <row r="816" s="355" customFormat="1" ht="18" customHeight="1" spans="1:5">
      <c r="A816" s="320">
        <v>811</v>
      </c>
      <c r="B816" s="133" t="s">
        <v>2623</v>
      </c>
      <c r="C816" s="144"/>
      <c r="D816" s="144" t="s">
        <v>154</v>
      </c>
      <c r="E816" s="133" t="s">
        <v>3298</v>
      </c>
    </row>
    <row r="817" s="355" customFormat="1" ht="18" customHeight="1" spans="1:5">
      <c r="A817" s="320">
        <v>812</v>
      </c>
      <c r="B817" s="133" t="s">
        <v>2626</v>
      </c>
      <c r="C817" s="144"/>
      <c r="D817" s="144" t="s">
        <v>154</v>
      </c>
      <c r="E817" s="133" t="s">
        <v>3298</v>
      </c>
    </row>
    <row r="818" s="355" customFormat="1" ht="18" customHeight="1" spans="1:5">
      <c r="A818" s="320">
        <v>813</v>
      </c>
      <c r="B818" s="133" t="s">
        <v>2629</v>
      </c>
      <c r="C818" s="144"/>
      <c r="D818" s="144" t="s">
        <v>154</v>
      </c>
      <c r="E818" s="133" t="s">
        <v>3298</v>
      </c>
    </row>
    <row r="819" s="355" customFormat="1" ht="18" customHeight="1" spans="1:5">
      <c r="A819" s="320">
        <v>814</v>
      </c>
      <c r="B819" s="144" t="s">
        <v>2632</v>
      </c>
      <c r="C819" s="144"/>
      <c r="D819" s="144" t="s">
        <v>154</v>
      </c>
      <c r="E819" s="133" t="s">
        <v>3298</v>
      </c>
    </row>
    <row r="820" s="355" customFormat="1" ht="18" customHeight="1" spans="1:5">
      <c r="A820" s="320">
        <v>815</v>
      </c>
      <c r="B820" s="144" t="s">
        <v>804</v>
      </c>
      <c r="C820" s="144"/>
      <c r="D820" s="144" t="s">
        <v>154</v>
      </c>
      <c r="E820" s="133" t="s">
        <v>3298</v>
      </c>
    </row>
    <row r="821" s="355" customFormat="1" ht="18" customHeight="1" spans="1:5">
      <c r="A821" s="320">
        <v>816</v>
      </c>
      <c r="B821" s="144" t="s">
        <v>2636</v>
      </c>
      <c r="C821" s="144"/>
      <c r="D821" s="144" t="s">
        <v>154</v>
      </c>
      <c r="E821" s="133" t="s">
        <v>3298</v>
      </c>
    </row>
    <row r="822" s="355" customFormat="1" ht="18" customHeight="1" spans="1:5">
      <c r="A822" s="320">
        <v>817</v>
      </c>
      <c r="B822" s="144" t="s">
        <v>2638</v>
      </c>
      <c r="C822" s="144"/>
      <c r="D822" s="144" t="s">
        <v>154</v>
      </c>
      <c r="E822" s="133" t="s">
        <v>3298</v>
      </c>
    </row>
    <row r="823" s="355" customFormat="1" ht="18" customHeight="1" spans="1:5">
      <c r="A823" s="320">
        <v>818</v>
      </c>
      <c r="B823" s="144" t="s">
        <v>2892</v>
      </c>
      <c r="C823" s="144"/>
      <c r="D823" s="144" t="s">
        <v>154</v>
      </c>
      <c r="E823" s="133" t="s">
        <v>3298</v>
      </c>
    </row>
    <row r="824" s="355" customFormat="1" ht="18" customHeight="1" spans="1:5">
      <c r="A824" s="320">
        <v>819</v>
      </c>
      <c r="B824" s="133" t="s">
        <v>307</v>
      </c>
      <c r="C824" s="144" t="s">
        <v>3012</v>
      </c>
      <c r="D824" s="133" t="s">
        <v>36</v>
      </c>
      <c r="E824" s="144" t="s">
        <v>258</v>
      </c>
    </row>
    <row r="825" s="355" customFormat="1" ht="18" customHeight="1" spans="1:5">
      <c r="A825" s="320">
        <v>820</v>
      </c>
      <c r="B825" s="133" t="s">
        <v>352</v>
      </c>
      <c r="C825" s="144"/>
      <c r="D825" s="133" t="s">
        <v>36</v>
      </c>
      <c r="E825" s="144" t="s">
        <v>258</v>
      </c>
    </row>
    <row r="826" s="355" customFormat="1" ht="18" customHeight="1" spans="1:5">
      <c r="A826" s="320">
        <v>821</v>
      </c>
      <c r="B826" s="144" t="s">
        <v>665</v>
      </c>
      <c r="C826" s="144"/>
      <c r="D826" s="133" t="s">
        <v>79</v>
      </c>
      <c r="E826" s="144" t="s">
        <v>258</v>
      </c>
    </row>
    <row r="827" s="355" customFormat="1" ht="18" customHeight="1" spans="1:5">
      <c r="A827" s="320">
        <v>822</v>
      </c>
      <c r="B827" s="377" t="s">
        <v>758</v>
      </c>
      <c r="C827" s="144"/>
      <c r="D827" s="144" t="s">
        <v>79</v>
      </c>
      <c r="E827" s="144" t="s">
        <v>258</v>
      </c>
    </row>
    <row r="828" s="355" customFormat="1" ht="18" customHeight="1" spans="1:5">
      <c r="A828" s="320">
        <v>823</v>
      </c>
      <c r="B828" s="377" t="s">
        <v>1059</v>
      </c>
      <c r="C828" s="144"/>
      <c r="D828" s="144" t="s">
        <v>79</v>
      </c>
      <c r="E828" s="144" t="s">
        <v>258</v>
      </c>
    </row>
    <row r="829" s="355" customFormat="1" ht="18" customHeight="1" spans="1:5">
      <c r="A829" s="320">
        <v>824</v>
      </c>
      <c r="B829" s="133" t="s">
        <v>3299</v>
      </c>
      <c r="C829" s="133"/>
      <c r="D829" s="133"/>
      <c r="E829" s="133" t="s">
        <v>258</v>
      </c>
    </row>
    <row r="830" s="355" customFormat="1" ht="18" customHeight="1" spans="1:5">
      <c r="A830" s="320">
        <v>825</v>
      </c>
      <c r="B830" s="380" t="s">
        <v>3300</v>
      </c>
      <c r="C830" s="380"/>
      <c r="D830" s="380" t="s">
        <v>228</v>
      </c>
      <c r="E830" s="133" t="s">
        <v>258</v>
      </c>
    </row>
    <row r="831" s="355" customFormat="1" ht="18" customHeight="1" spans="1:5">
      <c r="A831" s="320">
        <v>826</v>
      </c>
      <c r="B831" s="133" t="s">
        <v>160</v>
      </c>
      <c r="C831" s="133" t="s">
        <v>3079</v>
      </c>
      <c r="D831" s="133" t="s">
        <v>148</v>
      </c>
      <c r="E831" s="144" t="s">
        <v>3301</v>
      </c>
    </row>
    <row r="832" s="355" customFormat="1" ht="18" customHeight="1" spans="1:5">
      <c r="A832" s="320">
        <v>827</v>
      </c>
      <c r="B832" s="133" t="s">
        <v>440</v>
      </c>
      <c r="C832" s="144"/>
      <c r="D832" s="133" t="s">
        <v>154</v>
      </c>
      <c r="E832" s="144" t="s">
        <v>3301</v>
      </c>
    </row>
    <row r="833" s="355" customFormat="1" ht="18" customHeight="1" spans="1:5">
      <c r="A833" s="320">
        <v>828</v>
      </c>
      <c r="B833" s="133" t="s">
        <v>2646</v>
      </c>
      <c r="C833" s="144"/>
      <c r="D833" s="144" t="s">
        <v>154</v>
      </c>
      <c r="E833" s="144" t="s">
        <v>3301</v>
      </c>
    </row>
    <row r="834" s="355" customFormat="1" ht="18" customHeight="1" spans="1:5">
      <c r="A834" s="320">
        <v>829</v>
      </c>
      <c r="B834" s="133" t="s">
        <v>2648</v>
      </c>
      <c r="C834" s="144"/>
      <c r="D834" s="144" t="s">
        <v>154</v>
      </c>
      <c r="E834" s="144" t="s">
        <v>3301</v>
      </c>
    </row>
    <row r="835" s="355" customFormat="1" ht="18" customHeight="1" spans="1:5">
      <c r="A835" s="320">
        <v>830</v>
      </c>
      <c r="B835" s="133" t="s">
        <v>151</v>
      </c>
      <c r="C835" s="144"/>
      <c r="D835" s="144" t="s">
        <v>154</v>
      </c>
      <c r="E835" s="144" t="s">
        <v>3301</v>
      </c>
    </row>
    <row r="836" s="355" customFormat="1" ht="18" customHeight="1" spans="1:5">
      <c r="A836" s="320">
        <v>831</v>
      </c>
      <c r="B836" s="144" t="s">
        <v>2651</v>
      </c>
      <c r="C836" s="144"/>
      <c r="D836" s="144" t="s">
        <v>154</v>
      </c>
      <c r="E836" s="144" t="s">
        <v>3301</v>
      </c>
    </row>
    <row r="837" s="355" customFormat="1" ht="18" customHeight="1" spans="1:5">
      <c r="A837" s="320">
        <v>832</v>
      </c>
      <c r="B837" s="144" t="s">
        <v>2153</v>
      </c>
      <c r="C837" s="144"/>
      <c r="D837" s="144" t="s">
        <v>154</v>
      </c>
      <c r="E837" s="144" t="s">
        <v>3301</v>
      </c>
    </row>
    <row r="838" s="355" customFormat="1" ht="18" customHeight="1" spans="1:5">
      <c r="A838" s="320">
        <v>833</v>
      </c>
      <c r="B838" s="144" t="s">
        <v>2655</v>
      </c>
      <c r="C838" s="144"/>
      <c r="D838" s="144" t="s">
        <v>154</v>
      </c>
      <c r="E838" s="144" t="s">
        <v>3301</v>
      </c>
    </row>
    <row r="839" s="355" customFormat="1" ht="18" customHeight="1" spans="1:5">
      <c r="A839" s="320">
        <v>834</v>
      </c>
      <c r="B839" s="144" t="s">
        <v>2658</v>
      </c>
      <c r="C839" s="144"/>
      <c r="D839" s="144" t="s">
        <v>496</v>
      </c>
      <c r="E839" s="144" t="s">
        <v>3301</v>
      </c>
    </row>
    <row r="840" s="355" customFormat="1" ht="18" customHeight="1" spans="1:5">
      <c r="A840" s="320">
        <v>835</v>
      </c>
      <c r="B840" s="144" t="s">
        <v>2660</v>
      </c>
      <c r="C840" s="144"/>
      <c r="D840" s="144" t="s">
        <v>154</v>
      </c>
      <c r="E840" s="144" t="s">
        <v>3301</v>
      </c>
    </row>
    <row r="841" s="355" customFormat="1" ht="18" customHeight="1" spans="1:5">
      <c r="A841" s="320">
        <v>836</v>
      </c>
      <c r="B841" s="133" t="s">
        <v>2666</v>
      </c>
      <c r="C841" s="144"/>
      <c r="D841" s="144" t="s">
        <v>154</v>
      </c>
      <c r="E841" s="144" t="s">
        <v>3301</v>
      </c>
    </row>
    <row r="842" s="355" customFormat="1" ht="18" customHeight="1" spans="1:5">
      <c r="A842" s="320">
        <v>837</v>
      </c>
      <c r="B842" s="133" t="s">
        <v>2092</v>
      </c>
      <c r="C842" s="144"/>
      <c r="D842" s="144" t="s">
        <v>154</v>
      </c>
      <c r="E842" s="144" t="s">
        <v>3301</v>
      </c>
    </row>
    <row r="843" s="355" customFormat="1" ht="18" customHeight="1" spans="1:5">
      <c r="A843" s="320">
        <v>838</v>
      </c>
      <c r="B843" s="133" t="s">
        <v>2612</v>
      </c>
      <c r="C843" s="144"/>
      <c r="D843" s="144" t="s">
        <v>496</v>
      </c>
      <c r="E843" s="144" t="s">
        <v>3301</v>
      </c>
    </row>
    <row r="844" s="355" customFormat="1" ht="18" customHeight="1" spans="1:5">
      <c r="A844" s="320">
        <v>839</v>
      </c>
      <c r="B844" s="133" t="s">
        <v>113</v>
      </c>
      <c r="C844" s="144" t="s">
        <v>3021</v>
      </c>
      <c r="D844" s="133" t="s">
        <v>47</v>
      </c>
      <c r="E844" s="133" t="s">
        <v>3302</v>
      </c>
    </row>
    <row r="845" s="355" customFormat="1" ht="18" customHeight="1" spans="1:5">
      <c r="A845" s="320">
        <v>840</v>
      </c>
      <c r="B845" s="133" t="s">
        <v>65</v>
      </c>
      <c r="C845" s="144"/>
      <c r="D845" s="133" t="s">
        <v>36</v>
      </c>
      <c r="E845" s="133" t="s">
        <v>3302</v>
      </c>
    </row>
    <row r="846" s="355" customFormat="1" ht="18" customHeight="1" spans="1:5">
      <c r="A846" s="320">
        <v>841</v>
      </c>
      <c r="B846" s="133" t="s">
        <v>335</v>
      </c>
      <c r="C846" s="144"/>
      <c r="D846" s="133" t="s">
        <v>36</v>
      </c>
      <c r="E846" s="133" t="s">
        <v>3302</v>
      </c>
    </row>
    <row r="847" s="355" customFormat="1" ht="18" customHeight="1" spans="1:5">
      <c r="A847" s="320">
        <v>842</v>
      </c>
      <c r="B847" s="133" t="s">
        <v>534</v>
      </c>
      <c r="C847" s="144"/>
      <c r="D847" s="144" t="s">
        <v>79</v>
      </c>
      <c r="E847" s="133" t="s">
        <v>3302</v>
      </c>
    </row>
    <row r="848" s="355" customFormat="1" ht="18" customHeight="1" spans="1:5">
      <c r="A848" s="320">
        <v>843</v>
      </c>
      <c r="B848" s="133" t="s">
        <v>3303</v>
      </c>
      <c r="C848" s="144"/>
      <c r="D848" s="133" t="s">
        <v>79</v>
      </c>
      <c r="E848" s="133" t="s">
        <v>3302</v>
      </c>
    </row>
    <row r="849" s="355" customFormat="1" ht="18" customHeight="1" spans="1:5">
      <c r="A849" s="320">
        <v>844</v>
      </c>
      <c r="B849" s="133" t="s">
        <v>3304</v>
      </c>
      <c r="C849" s="144"/>
      <c r="D849" s="133" t="s">
        <v>228</v>
      </c>
      <c r="E849" s="133" t="s">
        <v>3302</v>
      </c>
    </row>
    <row r="850" s="355" customFormat="1" ht="18" customHeight="1" spans="1:5">
      <c r="A850" s="320">
        <v>845</v>
      </c>
      <c r="B850" s="133" t="s">
        <v>3305</v>
      </c>
      <c r="C850" s="133"/>
      <c r="D850" s="133" t="s">
        <v>228</v>
      </c>
      <c r="E850" s="133" t="s">
        <v>3302</v>
      </c>
    </row>
    <row r="851" s="355" customFormat="1" ht="18" customHeight="1" spans="1:5">
      <c r="A851" s="320">
        <v>846</v>
      </c>
      <c r="B851" s="133" t="s">
        <v>3306</v>
      </c>
      <c r="C851" s="133"/>
      <c r="D851" s="133"/>
      <c r="E851" s="133" t="s">
        <v>3302</v>
      </c>
    </row>
    <row r="852" s="355" customFormat="1" ht="18" customHeight="1" spans="1:5">
      <c r="A852" s="320">
        <v>847</v>
      </c>
      <c r="B852" s="133" t="s">
        <v>748</v>
      </c>
      <c r="C852" s="144" t="s">
        <v>3073</v>
      </c>
      <c r="D852" s="144" t="s">
        <v>154</v>
      </c>
      <c r="E852" s="133" t="s">
        <v>3307</v>
      </c>
    </row>
    <row r="853" s="355" customFormat="1" ht="18" customHeight="1" spans="1:5">
      <c r="A853" s="320">
        <v>848</v>
      </c>
      <c r="B853" s="144" t="s">
        <v>2680</v>
      </c>
      <c r="C853" s="144"/>
      <c r="D853" s="144" t="s">
        <v>154</v>
      </c>
      <c r="E853" s="133" t="s">
        <v>3307</v>
      </c>
    </row>
    <row r="854" s="355" customFormat="1" ht="18" customHeight="1" spans="1:5">
      <c r="A854" s="320">
        <v>849</v>
      </c>
      <c r="B854" s="133" t="s">
        <v>3308</v>
      </c>
      <c r="C854" s="144"/>
      <c r="D854" s="144" t="s">
        <v>154</v>
      </c>
      <c r="E854" s="133" t="s">
        <v>3307</v>
      </c>
    </row>
    <row r="855" s="355" customFormat="1" ht="18" customHeight="1" spans="1:5">
      <c r="A855" s="320">
        <v>850</v>
      </c>
      <c r="B855" s="144" t="s">
        <v>2962</v>
      </c>
      <c r="C855" s="144"/>
      <c r="D855" s="144" t="s">
        <v>154</v>
      </c>
      <c r="E855" s="133" t="s">
        <v>3307</v>
      </c>
    </row>
    <row r="856" s="355" customFormat="1" ht="18" customHeight="1" spans="1:5">
      <c r="A856" s="320">
        <v>851</v>
      </c>
      <c r="B856" s="133" t="s">
        <v>3309</v>
      </c>
      <c r="C856" s="144"/>
      <c r="D856" s="133" t="s">
        <v>496</v>
      </c>
      <c r="E856" s="133" t="s">
        <v>3307</v>
      </c>
    </row>
    <row r="857" s="355" customFormat="1" ht="18" customHeight="1" spans="1:5">
      <c r="A857" s="320">
        <v>852</v>
      </c>
      <c r="B857" s="133" t="s">
        <v>3310</v>
      </c>
      <c r="C857" s="144"/>
      <c r="D857" s="133" t="s">
        <v>154</v>
      </c>
      <c r="E857" s="133" t="s">
        <v>3307</v>
      </c>
    </row>
    <row r="858" s="355" customFormat="1" ht="18" customHeight="1" spans="1:5">
      <c r="A858" s="320">
        <v>853</v>
      </c>
      <c r="B858" s="144" t="s">
        <v>2915</v>
      </c>
      <c r="C858" s="144"/>
      <c r="D858" s="144" t="s">
        <v>496</v>
      </c>
      <c r="E858" s="133" t="s">
        <v>3307</v>
      </c>
    </row>
    <row r="859" s="355" customFormat="1" ht="18" customHeight="1" spans="1:5">
      <c r="A859" s="320">
        <v>854</v>
      </c>
      <c r="B859" s="133" t="s">
        <v>3311</v>
      </c>
      <c r="C859" s="144"/>
      <c r="D859" s="133" t="s">
        <v>496</v>
      </c>
      <c r="E859" s="133" t="s">
        <v>3307</v>
      </c>
    </row>
    <row r="860" s="355" customFormat="1" ht="18" customHeight="1" spans="1:5">
      <c r="A860" s="320">
        <v>855</v>
      </c>
      <c r="B860" s="133" t="s">
        <v>3312</v>
      </c>
      <c r="C860" s="144"/>
      <c r="D860" s="133" t="s">
        <v>496</v>
      </c>
      <c r="E860" s="133" t="s">
        <v>3307</v>
      </c>
    </row>
    <row r="861" s="355" customFormat="1" ht="18" customHeight="1" spans="1:5">
      <c r="A861" s="320">
        <v>856</v>
      </c>
      <c r="B861" s="133" t="s">
        <v>3313</v>
      </c>
      <c r="C861" s="144"/>
      <c r="D861" s="133" t="s">
        <v>496</v>
      </c>
      <c r="E861" s="133" t="s">
        <v>3307</v>
      </c>
    </row>
    <row r="862" s="355" customFormat="1" ht="18" customHeight="1" spans="1:5">
      <c r="A862" s="320">
        <v>857</v>
      </c>
      <c r="B862" s="133" t="s">
        <v>3314</v>
      </c>
      <c r="C862" s="133"/>
      <c r="D862" s="133" t="s">
        <v>496</v>
      </c>
      <c r="E862" s="133" t="s">
        <v>3307</v>
      </c>
    </row>
    <row r="863" s="355" customFormat="1" ht="18" customHeight="1" spans="1:5">
      <c r="A863" s="320">
        <v>858</v>
      </c>
      <c r="B863" s="133" t="s">
        <v>231</v>
      </c>
      <c r="C863" s="144" t="s">
        <v>3012</v>
      </c>
      <c r="D863" s="144" t="s">
        <v>36</v>
      </c>
      <c r="E863" s="133" t="s">
        <v>842</v>
      </c>
    </row>
    <row r="864" s="355" customFormat="1" ht="18" customHeight="1" spans="1:5">
      <c r="A864" s="320">
        <v>859</v>
      </c>
      <c r="B864" s="377" t="s">
        <v>774</v>
      </c>
      <c r="C864" s="144"/>
      <c r="D864" s="144" t="s">
        <v>79</v>
      </c>
      <c r="E864" s="133" t="s">
        <v>842</v>
      </c>
    </row>
    <row r="865" s="355" customFormat="1" ht="18" customHeight="1" spans="1:5">
      <c r="A865" s="320">
        <v>860</v>
      </c>
      <c r="B865" s="144" t="s">
        <v>1061</v>
      </c>
      <c r="C865" s="144"/>
      <c r="D865" s="133" t="s">
        <v>79</v>
      </c>
      <c r="E865" s="133" t="s">
        <v>842</v>
      </c>
    </row>
    <row r="866" s="355" customFormat="1" ht="18" customHeight="1" spans="1:5">
      <c r="A866" s="320">
        <v>861</v>
      </c>
      <c r="B866" s="144" t="s">
        <v>2884</v>
      </c>
      <c r="C866" s="144"/>
      <c r="D866" s="133" t="s">
        <v>79</v>
      </c>
      <c r="E866" s="133" t="s">
        <v>842</v>
      </c>
    </row>
    <row r="867" s="355" customFormat="1" ht="18" customHeight="1" spans="1:5">
      <c r="A867" s="320">
        <v>862</v>
      </c>
      <c r="B867" s="133" t="s">
        <v>3315</v>
      </c>
      <c r="C867" s="144"/>
      <c r="D867" s="133" t="s">
        <v>228</v>
      </c>
      <c r="E867" s="133" t="s">
        <v>842</v>
      </c>
    </row>
    <row r="868" s="355" customFormat="1" ht="18" customHeight="1" spans="1:5">
      <c r="A868" s="320">
        <v>863</v>
      </c>
      <c r="B868" s="133" t="s">
        <v>840</v>
      </c>
      <c r="C868" s="133"/>
      <c r="D868" s="133" t="s">
        <v>228</v>
      </c>
      <c r="E868" s="133" t="s">
        <v>842</v>
      </c>
    </row>
    <row r="869" s="355" customFormat="1" ht="18" customHeight="1" spans="1:5">
      <c r="A869" s="320">
        <v>864</v>
      </c>
      <c r="B869" s="133" t="s">
        <v>3316</v>
      </c>
      <c r="C869" s="133"/>
      <c r="D869" s="133"/>
      <c r="E869" s="133" t="s">
        <v>842</v>
      </c>
    </row>
    <row r="870" s="111" customFormat="1" ht="20" customHeight="1" spans="1:5">
      <c r="A870" s="320">
        <v>865</v>
      </c>
      <c r="B870" s="369" t="s">
        <v>3317</v>
      </c>
      <c r="C870" s="369"/>
      <c r="D870" s="369" t="s">
        <v>79</v>
      </c>
      <c r="E870" s="133" t="s">
        <v>842</v>
      </c>
    </row>
    <row r="871" s="355" customFormat="1" ht="18" customHeight="1" spans="1:5">
      <c r="A871" s="320">
        <v>866</v>
      </c>
      <c r="B871" s="380" t="s">
        <v>3318</v>
      </c>
      <c r="C871" s="380"/>
      <c r="D871" s="380" t="s">
        <v>228</v>
      </c>
      <c r="E871" s="133" t="s">
        <v>842</v>
      </c>
    </row>
    <row r="872" s="355" customFormat="1" ht="18" customHeight="1" spans="1:5">
      <c r="A872" s="320">
        <v>867</v>
      </c>
      <c r="B872" s="133" t="s">
        <v>704</v>
      </c>
      <c r="C872" s="144" t="s">
        <v>3079</v>
      </c>
      <c r="D872" s="144" t="s">
        <v>148</v>
      </c>
      <c r="E872" s="133" t="s">
        <v>3319</v>
      </c>
    </row>
    <row r="873" s="355" customFormat="1" ht="18" customHeight="1" spans="1:5">
      <c r="A873" s="320">
        <v>868</v>
      </c>
      <c r="B873" s="133" t="s">
        <v>2684</v>
      </c>
      <c r="C873" s="144"/>
      <c r="D873" s="144" t="s">
        <v>154</v>
      </c>
      <c r="E873" s="133" t="s">
        <v>3319</v>
      </c>
    </row>
    <row r="874" s="355" customFormat="1" ht="18" customHeight="1" spans="1:5">
      <c r="A874" s="320">
        <v>869</v>
      </c>
      <c r="B874" s="144" t="s">
        <v>2687</v>
      </c>
      <c r="C874" s="144"/>
      <c r="D874" s="144" t="s">
        <v>154</v>
      </c>
      <c r="E874" s="133" t="s">
        <v>3319</v>
      </c>
    </row>
    <row r="875" s="355" customFormat="1" ht="18" customHeight="1" spans="1:5">
      <c r="A875" s="320">
        <v>870</v>
      </c>
      <c r="B875" s="133" t="s">
        <v>2678</v>
      </c>
      <c r="C875" s="144"/>
      <c r="D875" s="144" t="s">
        <v>154</v>
      </c>
      <c r="E875" s="133" t="s">
        <v>3319</v>
      </c>
    </row>
    <row r="876" s="355" customFormat="1" ht="18" customHeight="1" spans="1:5">
      <c r="A876" s="320">
        <v>871</v>
      </c>
      <c r="B876" s="133" t="s">
        <v>3320</v>
      </c>
      <c r="D876" s="133" t="s">
        <v>496</v>
      </c>
      <c r="E876" s="133" t="s">
        <v>3319</v>
      </c>
    </row>
    <row r="877" s="355" customFormat="1" ht="18" customHeight="1" spans="1:5">
      <c r="A877" s="320">
        <v>872</v>
      </c>
      <c r="B877" s="133" t="s">
        <v>3321</v>
      </c>
      <c r="C877" s="144"/>
      <c r="D877" s="133" t="s">
        <v>496</v>
      </c>
      <c r="E877" s="133" t="s">
        <v>3319</v>
      </c>
    </row>
    <row r="878" s="355" customFormat="1" ht="18" customHeight="1" spans="1:5">
      <c r="A878" s="320">
        <v>873</v>
      </c>
      <c r="B878" s="133" t="s">
        <v>3322</v>
      </c>
      <c r="C878" s="144"/>
      <c r="D878" s="133" t="s">
        <v>496</v>
      </c>
      <c r="E878" s="133" t="s">
        <v>3319</v>
      </c>
    </row>
    <row r="879" s="355" customFormat="1" ht="18" customHeight="1" spans="1:5">
      <c r="A879" s="320">
        <v>874</v>
      </c>
      <c r="B879" s="133" t="s">
        <v>3323</v>
      </c>
      <c r="C879" s="144"/>
      <c r="D879" s="133" t="s">
        <v>154</v>
      </c>
      <c r="E879" s="133" t="s">
        <v>3319</v>
      </c>
    </row>
    <row r="880" s="355" customFormat="1" ht="18" customHeight="1" spans="1:5">
      <c r="A880" s="320">
        <v>875</v>
      </c>
      <c r="B880" s="133" t="s">
        <v>3324</v>
      </c>
      <c r="C880" s="144"/>
      <c r="D880" s="133" t="s">
        <v>154</v>
      </c>
      <c r="E880" s="133" t="s">
        <v>3319</v>
      </c>
    </row>
    <row r="881" s="355" customFormat="1" ht="18" customHeight="1" spans="1:5">
      <c r="A881" s="320">
        <v>876</v>
      </c>
      <c r="B881" s="133" t="s">
        <v>3325</v>
      </c>
      <c r="C881" s="144"/>
      <c r="D881" s="133" t="s">
        <v>154</v>
      </c>
      <c r="E881" s="133" t="s">
        <v>3319</v>
      </c>
    </row>
    <row r="882" s="355" customFormat="1" ht="18" customHeight="1" spans="1:5">
      <c r="A882" s="320">
        <v>877</v>
      </c>
      <c r="B882" s="133" t="s">
        <v>3326</v>
      </c>
      <c r="C882" s="144"/>
      <c r="D882" s="133" t="s">
        <v>496</v>
      </c>
      <c r="E882" s="133" t="s">
        <v>3319</v>
      </c>
    </row>
    <row r="883" s="355" customFormat="1" ht="18" customHeight="1" spans="1:5">
      <c r="A883" s="320">
        <v>878</v>
      </c>
      <c r="B883" s="133" t="s">
        <v>3327</v>
      </c>
      <c r="C883" s="144"/>
      <c r="D883" s="133" t="s">
        <v>496</v>
      </c>
      <c r="E883" s="133" t="s">
        <v>3319</v>
      </c>
    </row>
    <row r="884" s="355" customFormat="1" ht="18" customHeight="1" spans="1:5">
      <c r="A884" s="320">
        <v>879</v>
      </c>
      <c r="B884" s="133" t="s">
        <v>2390</v>
      </c>
      <c r="C884" s="144"/>
      <c r="D884" s="133" t="s">
        <v>496</v>
      </c>
      <c r="E884" s="133" t="s">
        <v>3319</v>
      </c>
    </row>
    <row r="885" s="355" customFormat="1" ht="18" customHeight="1" spans="1:5">
      <c r="A885" s="320">
        <v>880</v>
      </c>
      <c r="B885" s="144" t="s">
        <v>600</v>
      </c>
      <c r="C885" s="144" t="s">
        <v>3010</v>
      </c>
      <c r="D885" s="133" t="s">
        <v>36</v>
      </c>
      <c r="E885" s="133" t="s">
        <v>236</v>
      </c>
    </row>
    <row r="886" s="355" customFormat="1" ht="18" customHeight="1" spans="1:5">
      <c r="A886" s="320">
        <v>881</v>
      </c>
      <c r="B886" s="133" t="s">
        <v>309</v>
      </c>
      <c r="C886" s="144" t="s">
        <v>3012</v>
      </c>
      <c r="D886" s="133" t="s">
        <v>36</v>
      </c>
      <c r="E886" s="133" t="s">
        <v>236</v>
      </c>
    </row>
    <row r="887" s="355" customFormat="1" ht="18" customHeight="1" spans="1:5">
      <c r="A887" s="320">
        <v>882</v>
      </c>
      <c r="B887" s="133" t="s">
        <v>235</v>
      </c>
      <c r="C887" s="144"/>
      <c r="D887" s="133" t="s">
        <v>36</v>
      </c>
      <c r="E887" s="133" t="s">
        <v>236</v>
      </c>
    </row>
    <row r="888" s="355" customFormat="1" ht="18" customHeight="1" spans="1:5">
      <c r="A888" s="320">
        <v>883</v>
      </c>
      <c r="B888" s="133" t="s">
        <v>301</v>
      </c>
      <c r="C888" s="144"/>
      <c r="D888" s="133" t="s">
        <v>79</v>
      </c>
      <c r="E888" s="133" t="s">
        <v>236</v>
      </c>
    </row>
    <row r="889" s="355" customFormat="1" ht="18" customHeight="1" spans="1:5">
      <c r="A889" s="320">
        <v>884</v>
      </c>
      <c r="B889" s="144" t="s">
        <v>584</v>
      </c>
      <c r="C889" s="320"/>
      <c r="D889" s="144" t="s">
        <v>79</v>
      </c>
      <c r="E889" s="320" t="s">
        <v>236</v>
      </c>
    </row>
    <row r="890" s="355" customFormat="1" ht="18" customHeight="1" spans="1:5">
      <c r="A890" s="320">
        <v>885</v>
      </c>
      <c r="B890" s="144" t="s">
        <v>674</v>
      </c>
      <c r="C890" s="320"/>
      <c r="D890" s="133" t="s">
        <v>36</v>
      </c>
      <c r="E890" s="320" t="s">
        <v>236</v>
      </c>
    </row>
    <row r="891" s="355" customFormat="1" ht="18" customHeight="1" spans="1:5">
      <c r="A891" s="320">
        <v>886</v>
      </c>
      <c r="B891" s="144" t="s">
        <v>672</v>
      </c>
      <c r="C891" s="144"/>
      <c r="D891" s="133" t="s">
        <v>79</v>
      </c>
      <c r="E891" s="133" t="s">
        <v>236</v>
      </c>
    </row>
    <row r="892" s="355" customFormat="1" ht="18" customHeight="1" spans="1:5">
      <c r="A892" s="320">
        <v>887</v>
      </c>
      <c r="B892" s="144" t="s">
        <v>770</v>
      </c>
      <c r="C892" s="135"/>
      <c r="D892" s="144" t="s">
        <v>79</v>
      </c>
      <c r="E892" s="133" t="s">
        <v>236</v>
      </c>
    </row>
    <row r="893" s="355" customFormat="1" ht="18" customHeight="1" spans="1:5">
      <c r="A893" s="320">
        <v>888</v>
      </c>
      <c r="B893" s="144" t="s">
        <v>1063</v>
      </c>
      <c r="C893" s="144"/>
      <c r="D893" s="144" t="s">
        <v>79</v>
      </c>
      <c r="E893" s="133" t="s">
        <v>236</v>
      </c>
    </row>
    <row r="894" s="355" customFormat="1" ht="18" customHeight="1" spans="1:5">
      <c r="A894" s="320">
        <v>889</v>
      </c>
      <c r="B894" s="133" t="s">
        <v>364</v>
      </c>
      <c r="C894" s="144"/>
      <c r="D894" s="133" t="s">
        <v>228</v>
      </c>
      <c r="E894" s="133" t="s">
        <v>236</v>
      </c>
    </row>
    <row r="895" s="355" customFormat="1" ht="18" customHeight="1" spans="1:5">
      <c r="A895" s="320">
        <v>890</v>
      </c>
      <c r="B895" s="144" t="s">
        <v>2693</v>
      </c>
      <c r="C895" s="144"/>
      <c r="D895" s="133" t="s">
        <v>79</v>
      </c>
      <c r="E895" s="133" t="s">
        <v>236</v>
      </c>
    </row>
    <row r="896" s="355" customFormat="1" ht="18" customHeight="1" spans="1:5">
      <c r="A896" s="320">
        <v>891</v>
      </c>
      <c r="B896" s="144" t="s">
        <v>2695</v>
      </c>
      <c r="C896" s="144"/>
      <c r="D896" s="133" t="s">
        <v>79</v>
      </c>
      <c r="E896" s="133" t="s">
        <v>236</v>
      </c>
    </row>
    <row r="897" s="355" customFormat="1" ht="18" customHeight="1" spans="1:5">
      <c r="A897" s="320">
        <v>892</v>
      </c>
      <c r="B897" s="144" t="s">
        <v>2691</v>
      </c>
      <c r="C897" s="144"/>
      <c r="D897" s="133" t="s">
        <v>79</v>
      </c>
      <c r="E897" s="133" t="s">
        <v>236</v>
      </c>
    </row>
    <row r="898" s="355" customFormat="1" ht="18" customHeight="1" spans="1:5">
      <c r="A898" s="320">
        <v>893</v>
      </c>
      <c r="B898" s="144" t="s">
        <v>2697</v>
      </c>
      <c r="C898" s="144"/>
      <c r="D898" s="133" t="s">
        <v>79</v>
      </c>
      <c r="E898" s="133" t="s">
        <v>236</v>
      </c>
    </row>
    <row r="899" s="355" customFormat="1" ht="18" customHeight="1" spans="1:5">
      <c r="A899" s="320">
        <v>894</v>
      </c>
      <c r="B899" s="144" t="s">
        <v>2699</v>
      </c>
      <c r="C899" s="144"/>
      <c r="D899" s="144" t="s">
        <v>79</v>
      </c>
      <c r="E899" s="144" t="s">
        <v>236</v>
      </c>
    </row>
    <row r="900" s="355" customFormat="1" ht="18" customHeight="1" spans="1:5">
      <c r="A900" s="320">
        <v>895</v>
      </c>
      <c r="B900" s="133" t="s">
        <v>844</v>
      </c>
      <c r="C900" s="144"/>
      <c r="D900" s="133" t="s">
        <v>79</v>
      </c>
      <c r="E900" s="133" t="s">
        <v>236</v>
      </c>
    </row>
    <row r="901" s="355" customFormat="1" ht="18" customHeight="1" spans="1:5">
      <c r="A901" s="320">
        <v>896</v>
      </c>
      <c r="B901" s="133" t="s">
        <v>3328</v>
      </c>
      <c r="C901" s="133"/>
      <c r="D901" s="133" t="s">
        <v>228</v>
      </c>
      <c r="E901" s="133" t="s">
        <v>236</v>
      </c>
    </row>
    <row r="902" s="355" customFormat="1" ht="18" customHeight="1" spans="1:5">
      <c r="A902" s="320">
        <v>897</v>
      </c>
      <c r="B902" s="133" t="s">
        <v>3329</v>
      </c>
      <c r="C902" s="133"/>
      <c r="D902" s="133"/>
      <c r="E902" s="133" t="s">
        <v>236</v>
      </c>
    </row>
    <row r="903" s="355" customFormat="1" ht="18" customHeight="1" spans="1:5">
      <c r="A903" s="320">
        <v>898</v>
      </c>
      <c r="B903" s="133" t="s">
        <v>3330</v>
      </c>
      <c r="C903" s="133"/>
      <c r="D903" s="133"/>
      <c r="E903" s="133" t="s">
        <v>236</v>
      </c>
    </row>
    <row r="904" s="355" customFormat="1" ht="18" customHeight="1" spans="1:5">
      <c r="A904" s="320">
        <v>899</v>
      </c>
      <c r="B904" s="380" t="s">
        <v>3331</v>
      </c>
      <c r="C904" s="380"/>
      <c r="D904" s="384" t="s">
        <v>228</v>
      </c>
      <c r="E904" s="133" t="s">
        <v>236</v>
      </c>
    </row>
    <row r="905" s="355" customFormat="1" ht="18" customHeight="1" spans="1:5">
      <c r="A905" s="320">
        <v>900</v>
      </c>
      <c r="B905" s="133" t="s">
        <v>721</v>
      </c>
      <c r="C905" s="133" t="s">
        <v>3073</v>
      </c>
      <c r="D905" s="144" t="s">
        <v>148</v>
      </c>
      <c r="E905" s="133" t="s">
        <v>434</v>
      </c>
    </row>
    <row r="906" s="355" customFormat="1" ht="18" customHeight="1" spans="1:5">
      <c r="A906" s="320">
        <v>901</v>
      </c>
      <c r="B906" s="133" t="s">
        <v>780</v>
      </c>
      <c r="C906" s="144"/>
      <c r="D906" s="144" t="s">
        <v>154</v>
      </c>
      <c r="E906" s="133" t="s">
        <v>434</v>
      </c>
    </row>
    <row r="907" s="355" customFormat="1" ht="18" customHeight="1" spans="1:5">
      <c r="A907" s="320">
        <v>902</v>
      </c>
      <c r="B907" s="144" t="s">
        <v>786</v>
      </c>
      <c r="C907" s="144"/>
      <c r="D907" s="144" t="s">
        <v>154</v>
      </c>
      <c r="E907" s="133" t="s">
        <v>434</v>
      </c>
    </row>
    <row r="908" s="355" customFormat="1" ht="18" customHeight="1" spans="1:5">
      <c r="A908" s="320">
        <v>903</v>
      </c>
      <c r="B908" s="377" t="s">
        <v>1105</v>
      </c>
      <c r="C908" s="144"/>
      <c r="D908" s="133" t="s">
        <v>154</v>
      </c>
      <c r="E908" s="133" t="s">
        <v>434</v>
      </c>
    </row>
    <row r="909" s="355" customFormat="1" ht="18" customHeight="1" spans="1:5">
      <c r="A909" s="320">
        <v>904</v>
      </c>
      <c r="B909" s="144" t="s">
        <v>1106</v>
      </c>
      <c r="C909" s="144"/>
      <c r="D909" s="133" t="s">
        <v>154</v>
      </c>
      <c r="E909" s="133" t="s">
        <v>434</v>
      </c>
    </row>
    <row r="910" s="355" customFormat="1" ht="18" customHeight="1" spans="1:5">
      <c r="A910" s="320">
        <v>905</v>
      </c>
      <c r="B910" s="144" t="s">
        <v>1108</v>
      </c>
      <c r="C910" s="144"/>
      <c r="D910" s="144" t="s">
        <v>154</v>
      </c>
      <c r="E910" s="133" t="s">
        <v>434</v>
      </c>
    </row>
    <row r="911" s="355" customFormat="1" ht="18" customHeight="1" spans="1:5">
      <c r="A911" s="320">
        <v>906</v>
      </c>
      <c r="B911" s="144" t="s">
        <v>2707</v>
      </c>
      <c r="C911" s="144"/>
      <c r="D911" s="144" t="s">
        <v>154</v>
      </c>
      <c r="E911" s="133" t="s">
        <v>434</v>
      </c>
    </row>
    <row r="912" s="355" customFormat="1" ht="18" customHeight="1" spans="1:5">
      <c r="A912" s="320">
        <v>907</v>
      </c>
      <c r="B912" s="133" t="s">
        <v>2710</v>
      </c>
      <c r="C912" s="144"/>
      <c r="D912" s="144" t="s">
        <v>154</v>
      </c>
      <c r="E912" s="133" t="s">
        <v>434</v>
      </c>
    </row>
    <row r="913" s="355" customFormat="1" ht="18" customHeight="1" spans="1:5">
      <c r="A913" s="320">
        <v>908</v>
      </c>
      <c r="B913" s="133" t="s">
        <v>2712</v>
      </c>
      <c r="C913" s="144"/>
      <c r="D913" s="144" t="s">
        <v>154</v>
      </c>
      <c r="E913" s="133" t="s">
        <v>434</v>
      </c>
    </row>
    <row r="914" s="355" customFormat="1" ht="18" customHeight="1" spans="1:5">
      <c r="A914" s="320">
        <v>909</v>
      </c>
      <c r="B914" s="133" t="s">
        <v>2715</v>
      </c>
      <c r="C914" s="144"/>
      <c r="D914" s="144" t="s">
        <v>154</v>
      </c>
      <c r="E914" s="133" t="s">
        <v>434</v>
      </c>
    </row>
    <row r="915" s="355" customFormat="1" ht="18" customHeight="1" spans="1:5">
      <c r="A915" s="320">
        <v>910</v>
      </c>
      <c r="B915" s="144" t="s">
        <v>1407</v>
      </c>
      <c r="C915" s="144"/>
      <c r="D915" s="144" t="s">
        <v>154</v>
      </c>
      <c r="E915" s="133" t="s">
        <v>434</v>
      </c>
    </row>
    <row r="916" s="355" customFormat="1" ht="18" customHeight="1" spans="1:5">
      <c r="A916" s="320">
        <v>911</v>
      </c>
      <c r="B916" s="144" t="s">
        <v>2724</v>
      </c>
      <c r="C916" s="144"/>
      <c r="D916" s="144" t="s">
        <v>154</v>
      </c>
      <c r="E916" s="133" t="s">
        <v>434</v>
      </c>
    </row>
    <row r="917" s="355" customFormat="1" ht="18" customHeight="1" spans="1:5">
      <c r="A917" s="320">
        <v>912</v>
      </c>
      <c r="B917" s="133" t="s">
        <v>2748</v>
      </c>
      <c r="C917" s="144"/>
      <c r="D917" s="144" t="s">
        <v>154</v>
      </c>
      <c r="E917" s="133" t="s">
        <v>434</v>
      </c>
    </row>
    <row r="918" s="355" customFormat="1" ht="18" customHeight="1" spans="1:5">
      <c r="A918" s="320">
        <v>913</v>
      </c>
      <c r="B918" s="133" t="s">
        <v>420</v>
      </c>
      <c r="C918" s="144"/>
      <c r="D918" s="144" t="s">
        <v>154</v>
      </c>
      <c r="E918" s="133" t="s">
        <v>434</v>
      </c>
    </row>
    <row r="919" s="355" customFormat="1" ht="18" customHeight="1" spans="1:5">
      <c r="A919" s="320">
        <v>914</v>
      </c>
      <c r="B919" s="377" t="s">
        <v>2750</v>
      </c>
      <c r="C919" s="144"/>
      <c r="D919" s="144" t="s">
        <v>154</v>
      </c>
      <c r="E919" s="133" t="s">
        <v>434</v>
      </c>
    </row>
    <row r="920" s="355" customFormat="1" ht="18" customHeight="1" spans="1:5">
      <c r="A920" s="320">
        <v>915</v>
      </c>
      <c r="B920" s="377" t="s">
        <v>2721</v>
      </c>
      <c r="C920" s="144"/>
      <c r="D920" s="144" t="s">
        <v>154</v>
      </c>
      <c r="E920" s="133" t="s">
        <v>434</v>
      </c>
    </row>
    <row r="921" s="355" customFormat="1" ht="18" customHeight="1" spans="1:5">
      <c r="A921" s="320">
        <v>916</v>
      </c>
      <c r="B921" s="133" t="s">
        <v>2745</v>
      </c>
      <c r="C921" s="144"/>
      <c r="D921" s="144" t="s">
        <v>154</v>
      </c>
      <c r="E921" s="133" t="s">
        <v>434</v>
      </c>
    </row>
    <row r="922" s="355" customFormat="1" ht="18" customHeight="1" spans="1:5">
      <c r="A922" s="320">
        <v>917</v>
      </c>
      <c r="B922" s="133" t="s">
        <v>2479</v>
      </c>
      <c r="C922" s="144"/>
      <c r="D922" s="133" t="s">
        <v>154</v>
      </c>
      <c r="E922" s="133" t="s">
        <v>434</v>
      </c>
    </row>
    <row r="923" s="355" customFormat="1" ht="18" customHeight="1" spans="1:5">
      <c r="A923" s="320">
        <v>918</v>
      </c>
      <c r="B923" s="133" t="s">
        <v>2752</v>
      </c>
      <c r="C923" s="144"/>
      <c r="D923" s="144" t="s">
        <v>154</v>
      </c>
      <c r="E923" s="133" t="s">
        <v>434</v>
      </c>
    </row>
    <row r="924" s="355" customFormat="1" ht="18" customHeight="1" spans="1:5">
      <c r="A924" s="320">
        <v>919</v>
      </c>
      <c r="B924" s="144" t="s">
        <v>2757</v>
      </c>
      <c r="C924" s="144"/>
      <c r="D924" s="144" t="s">
        <v>496</v>
      </c>
      <c r="E924" s="133" t="s">
        <v>434</v>
      </c>
    </row>
    <row r="925" s="355" customFormat="1" ht="18" customHeight="1" spans="1:5">
      <c r="A925" s="320">
        <v>920</v>
      </c>
      <c r="B925" s="133" t="s">
        <v>3332</v>
      </c>
      <c r="C925" s="144"/>
      <c r="D925" s="133" t="s">
        <v>496</v>
      </c>
      <c r="E925" s="133" t="s">
        <v>434</v>
      </c>
    </row>
    <row r="926" s="355" customFormat="1" ht="18" customHeight="1" spans="1:5">
      <c r="A926" s="320">
        <v>921</v>
      </c>
      <c r="B926" s="133" t="s">
        <v>3333</v>
      </c>
      <c r="C926" s="144"/>
      <c r="D926" s="133" t="s">
        <v>496</v>
      </c>
      <c r="E926" s="133" t="s">
        <v>434</v>
      </c>
    </row>
    <row r="927" s="355" customFormat="1" ht="18" customHeight="1" spans="1:5">
      <c r="A927" s="320">
        <v>922</v>
      </c>
      <c r="B927" s="133" t="s">
        <v>683</v>
      </c>
      <c r="C927" s="144" t="s">
        <v>3012</v>
      </c>
      <c r="D927" s="133" t="s">
        <v>36</v>
      </c>
      <c r="E927" s="133" t="s">
        <v>77</v>
      </c>
    </row>
    <row r="928" s="355" customFormat="1" ht="18" customHeight="1" spans="1:5">
      <c r="A928" s="320">
        <v>923</v>
      </c>
      <c r="B928" s="133" t="s">
        <v>30</v>
      </c>
      <c r="C928" s="133"/>
      <c r="D928" s="133" t="s">
        <v>79</v>
      </c>
      <c r="E928" s="133" t="s">
        <v>77</v>
      </c>
    </row>
    <row r="929" s="355" customFormat="1" ht="18" customHeight="1" spans="1:5">
      <c r="A929" s="320">
        <v>924</v>
      </c>
      <c r="B929" s="133" t="s">
        <v>1065</v>
      </c>
      <c r="C929" s="144"/>
      <c r="D929" s="133" t="s">
        <v>36</v>
      </c>
      <c r="E929" s="133" t="s">
        <v>77</v>
      </c>
    </row>
    <row r="930" s="355" customFormat="1" ht="18" customHeight="1" spans="1:5">
      <c r="A930" s="320">
        <v>925</v>
      </c>
      <c r="B930" s="133" t="s">
        <v>276</v>
      </c>
      <c r="C930" s="144"/>
      <c r="D930" s="133" t="s">
        <v>36</v>
      </c>
      <c r="E930" s="133" t="s">
        <v>77</v>
      </c>
    </row>
    <row r="931" s="355" customFormat="1" ht="18" customHeight="1" spans="1:5">
      <c r="A931" s="320">
        <v>926</v>
      </c>
      <c r="B931" s="133" t="s">
        <v>557</v>
      </c>
      <c r="C931" s="144"/>
      <c r="D931" s="133" t="s">
        <v>36</v>
      </c>
      <c r="E931" s="133" t="s">
        <v>77</v>
      </c>
    </row>
    <row r="932" s="355" customFormat="1" ht="18" customHeight="1" spans="1:5">
      <c r="A932" s="320">
        <v>927</v>
      </c>
      <c r="B932" s="144" t="s">
        <v>1066</v>
      </c>
      <c r="C932" s="144"/>
      <c r="D932" s="133" t="s">
        <v>79</v>
      </c>
      <c r="E932" s="133" t="s">
        <v>77</v>
      </c>
    </row>
    <row r="933" s="355" customFormat="1" ht="18" customHeight="1" spans="1:5">
      <c r="A933" s="320">
        <v>928</v>
      </c>
      <c r="B933" s="144" t="s">
        <v>2843</v>
      </c>
      <c r="C933" s="144"/>
      <c r="D933" s="133" t="s">
        <v>79</v>
      </c>
      <c r="E933" s="133" t="s">
        <v>77</v>
      </c>
    </row>
    <row r="934" s="355" customFormat="1" ht="18" customHeight="1" spans="1:5">
      <c r="A934" s="320">
        <v>929</v>
      </c>
      <c r="B934" s="144" t="s">
        <v>1068</v>
      </c>
      <c r="C934" s="144"/>
      <c r="D934" s="133" t="s">
        <v>79</v>
      </c>
      <c r="E934" s="133" t="s">
        <v>77</v>
      </c>
    </row>
    <row r="935" s="355" customFormat="1" ht="18" customHeight="1" spans="1:5">
      <c r="A935" s="320">
        <v>930</v>
      </c>
      <c r="B935" s="144" t="s">
        <v>678</v>
      </c>
      <c r="C935" s="133"/>
      <c r="D935" s="133" t="s">
        <v>79</v>
      </c>
      <c r="E935" s="144" t="s">
        <v>77</v>
      </c>
    </row>
    <row r="936" s="355" customFormat="1" ht="18" customHeight="1" spans="1:5">
      <c r="A936" s="320">
        <v>931</v>
      </c>
      <c r="B936" s="133" t="s">
        <v>1069</v>
      </c>
      <c r="C936" s="144"/>
      <c r="D936" s="133" t="s">
        <v>79</v>
      </c>
      <c r="E936" s="133" t="s">
        <v>77</v>
      </c>
    </row>
    <row r="937" s="355" customFormat="1" ht="18" customHeight="1" spans="1:5">
      <c r="A937" s="320">
        <v>932</v>
      </c>
      <c r="B937" s="144" t="s">
        <v>1071</v>
      </c>
      <c r="C937" s="144"/>
      <c r="D937" s="133" t="s">
        <v>79</v>
      </c>
      <c r="E937" s="133" t="s">
        <v>77</v>
      </c>
    </row>
    <row r="938" s="355" customFormat="1" ht="18" customHeight="1" spans="1:5">
      <c r="A938" s="320">
        <v>933</v>
      </c>
      <c r="B938" s="372" t="s">
        <v>2846</v>
      </c>
      <c r="C938" s="144"/>
      <c r="D938" s="144" t="s">
        <v>79</v>
      </c>
      <c r="E938" s="144" t="s">
        <v>77</v>
      </c>
    </row>
    <row r="939" s="355" customFormat="1" ht="18" customHeight="1" spans="1:5">
      <c r="A939" s="320">
        <v>934</v>
      </c>
      <c r="B939" s="133" t="s">
        <v>3334</v>
      </c>
      <c r="C939" s="144"/>
      <c r="D939" s="133" t="s">
        <v>228</v>
      </c>
      <c r="E939" s="133" t="s">
        <v>77</v>
      </c>
    </row>
    <row r="940" s="357" customFormat="1" ht="20" customHeight="1" spans="1:5">
      <c r="A940" s="320">
        <v>935</v>
      </c>
      <c r="B940" s="374" t="s">
        <v>3335</v>
      </c>
      <c r="C940" s="378"/>
      <c r="D940" s="378" t="s">
        <v>228</v>
      </c>
      <c r="E940" s="378" t="s">
        <v>77</v>
      </c>
    </row>
    <row r="941" s="355" customFormat="1" ht="18" customHeight="1" spans="1:5">
      <c r="A941" s="320">
        <v>936</v>
      </c>
      <c r="B941" s="133" t="s">
        <v>3336</v>
      </c>
      <c r="C941" s="133"/>
      <c r="D941" s="133"/>
      <c r="E941" s="133" t="s">
        <v>77</v>
      </c>
    </row>
    <row r="942" s="355" customFormat="1" ht="18" customHeight="1" spans="1:5">
      <c r="A942" s="320">
        <v>937</v>
      </c>
      <c r="B942" s="380" t="s">
        <v>3337</v>
      </c>
      <c r="C942" s="380"/>
      <c r="D942" s="380" t="s">
        <v>228</v>
      </c>
      <c r="E942" s="133" t="s">
        <v>77</v>
      </c>
    </row>
    <row r="943" s="355" customFormat="1" ht="18" customHeight="1" spans="1:5">
      <c r="A943" s="320">
        <v>938</v>
      </c>
      <c r="B943" s="133" t="s">
        <v>287</v>
      </c>
      <c r="C943" s="144"/>
      <c r="D943" s="133"/>
      <c r="E943" s="133" t="s">
        <v>77</v>
      </c>
    </row>
    <row r="944" s="355" customFormat="1" ht="18" customHeight="1" spans="1:5">
      <c r="A944" s="320">
        <v>939</v>
      </c>
      <c r="B944" s="144" t="s">
        <v>2832</v>
      </c>
      <c r="C944" s="144"/>
      <c r="D944" s="133" t="s">
        <v>195</v>
      </c>
      <c r="E944" s="144" t="s">
        <v>77</v>
      </c>
    </row>
    <row r="945" s="355" customFormat="1" ht="18" customHeight="1" spans="1:5">
      <c r="A945" s="320">
        <v>940</v>
      </c>
      <c r="B945" s="133" t="s">
        <v>446</v>
      </c>
      <c r="C945" s="144"/>
      <c r="D945" s="133" t="s">
        <v>444</v>
      </c>
      <c r="E945" s="133" t="s">
        <v>77</v>
      </c>
    </row>
    <row r="946" s="355" customFormat="1" ht="18" customHeight="1" spans="1:5">
      <c r="A946" s="320">
        <v>941</v>
      </c>
      <c r="B946" s="133" t="s">
        <v>510</v>
      </c>
      <c r="C946" s="144"/>
      <c r="D946" s="133" t="s">
        <v>444</v>
      </c>
      <c r="E946" s="133" t="s">
        <v>77</v>
      </c>
    </row>
    <row r="947" s="355" customFormat="1" ht="18" customHeight="1" spans="1:5">
      <c r="A947" s="320">
        <v>942</v>
      </c>
      <c r="B947" s="133" t="s">
        <v>442</v>
      </c>
      <c r="C947" s="144"/>
      <c r="D947" s="133" t="s">
        <v>444</v>
      </c>
      <c r="E947" s="133" t="s">
        <v>77</v>
      </c>
    </row>
    <row r="948" s="355" customFormat="1" ht="18" customHeight="1" spans="1:5">
      <c r="A948" s="320">
        <v>943</v>
      </c>
      <c r="B948" s="133" t="s">
        <v>514</v>
      </c>
      <c r="C948" s="144"/>
      <c r="D948" s="133" t="s">
        <v>444</v>
      </c>
      <c r="E948" s="133" t="s">
        <v>77</v>
      </c>
    </row>
    <row r="949" s="355" customFormat="1" ht="18" customHeight="1" spans="1:5">
      <c r="A949" s="320">
        <v>944</v>
      </c>
      <c r="B949" s="133" t="s">
        <v>861</v>
      </c>
      <c r="C949" s="144"/>
      <c r="D949" s="133" t="s">
        <v>195</v>
      </c>
      <c r="E949" s="133" t="s">
        <v>77</v>
      </c>
    </row>
    <row r="950" s="355" customFormat="1" ht="18" customHeight="1" spans="1:5">
      <c r="A950" s="320">
        <v>945</v>
      </c>
      <c r="B950" s="133" t="s">
        <v>3338</v>
      </c>
      <c r="C950" s="144"/>
      <c r="D950" s="133" t="s">
        <v>195</v>
      </c>
      <c r="E950" s="133" t="s">
        <v>77</v>
      </c>
    </row>
    <row r="951" s="355" customFormat="1" ht="18" customHeight="1" spans="1:5">
      <c r="A951" s="320">
        <v>946</v>
      </c>
      <c r="B951" s="133" t="s">
        <v>575</v>
      </c>
      <c r="C951" s="144"/>
      <c r="D951" s="133" t="s">
        <v>576</v>
      </c>
      <c r="E951" s="133" t="s">
        <v>77</v>
      </c>
    </row>
    <row r="952" s="355" customFormat="1" ht="18" customHeight="1" spans="1:5">
      <c r="A952" s="320">
        <v>947</v>
      </c>
      <c r="B952" s="133" t="s">
        <v>2835</v>
      </c>
      <c r="C952" s="144"/>
      <c r="D952" s="133" t="s">
        <v>195</v>
      </c>
      <c r="E952" s="144" t="s">
        <v>77</v>
      </c>
    </row>
    <row r="953" s="355" customFormat="1" ht="18" customHeight="1" spans="1:5">
      <c r="A953" s="320">
        <v>948</v>
      </c>
      <c r="B953" s="133" t="s">
        <v>2388</v>
      </c>
      <c r="C953" s="144"/>
      <c r="D953" s="320" t="s">
        <v>576</v>
      </c>
      <c r="E953" s="133" t="s">
        <v>77</v>
      </c>
    </row>
    <row r="954" s="355" customFormat="1" ht="18" customHeight="1" spans="1:5">
      <c r="A954" s="320">
        <v>949</v>
      </c>
      <c r="B954" s="133" t="s">
        <v>3339</v>
      </c>
      <c r="C954" s="144"/>
      <c r="D954" s="133" t="s">
        <v>444</v>
      </c>
      <c r="E954" s="133" t="s">
        <v>77</v>
      </c>
    </row>
    <row r="955" s="355" customFormat="1" ht="18" customHeight="1" spans="1:5">
      <c r="A955" s="320">
        <v>950</v>
      </c>
      <c r="B955" s="133" t="s">
        <v>2107</v>
      </c>
      <c r="C955" s="144"/>
      <c r="D955" s="144" t="s">
        <v>154</v>
      </c>
      <c r="E955" s="133" t="s">
        <v>77</v>
      </c>
    </row>
    <row r="956" s="355" customFormat="1" ht="18" customHeight="1" spans="1:5">
      <c r="A956" s="320">
        <v>951</v>
      </c>
      <c r="B956" s="144" t="s">
        <v>2375</v>
      </c>
      <c r="C956" s="144"/>
      <c r="D956" s="133" t="s">
        <v>496</v>
      </c>
      <c r="E956" s="144" t="s">
        <v>77</v>
      </c>
    </row>
    <row r="957" s="355" customFormat="1" ht="18" customHeight="1" spans="1:5">
      <c r="A957" s="320">
        <v>952</v>
      </c>
      <c r="B957" s="144" t="s">
        <v>2380</v>
      </c>
      <c r="C957" s="144"/>
      <c r="D957" s="144" t="s">
        <v>154</v>
      </c>
      <c r="E957" s="144" t="s">
        <v>77</v>
      </c>
    </row>
    <row r="958" s="111" customFormat="1" ht="20" customHeight="1" spans="1:5">
      <c r="A958" s="320">
        <v>953</v>
      </c>
      <c r="B958" s="369" t="s">
        <v>3340</v>
      </c>
      <c r="C958" s="369"/>
      <c r="D958" s="374" t="s">
        <v>444</v>
      </c>
      <c r="E958" s="369" t="s">
        <v>77</v>
      </c>
    </row>
    <row r="959" s="111" customFormat="1" ht="20" customHeight="1" spans="1:5">
      <c r="A959" s="320">
        <v>954</v>
      </c>
      <c r="B959" s="369" t="s">
        <v>3341</v>
      </c>
      <c r="C959" s="369"/>
      <c r="D959" s="369" t="s">
        <v>444</v>
      </c>
      <c r="E959" s="370" t="s">
        <v>77</v>
      </c>
    </row>
    <row r="960" s="111" customFormat="1" ht="20" customHeight="1" spans="1:5">
      <c r="A960" s="320">
        <v>955</v>
      </c>
      <c r="B960" s="369" t="s">
        <v>3342</v>
      </c>
      <c r="C960" s="369"/>
      <c r="D960" s="369" t="s">
        <v>444</v>
      </c>
      <c r="E960" s="369" t="s">
        <v>77</v>
      </c>
    </row>
    <row r="961" s="355" customFormat="1" ht="18" customHeight="1" spans="1:5">
      <c r="A961" s="320">
        <v>956</v>
      </c>
      <c r="B961" s="144" t="s">
        <v>784</v>
      </c>
      <c r="C961" s="133" t="s">
        <v>3073</v>
      </c>
      <c r="D961" s="133" t="s">
        <v>148</v>
      </c>
      <c r="E961" s="144" t="s">
        <v>3343</v>
      </c>
    </row>
    <row r="962" s="355" customFormat="1" ht="18" customHeight="1" spans="1:5">
      <c r="A962" s="320">
        <v>957</v>
      </c>
      <c r="B962" s="144" t="s">
        <v>2730</v>
      </c>
      <c r="C962" s="144"/>
      <c r="D962" s="133" t="s">
        <v>154</v>
      </c>
      <c r="E962" s="144" t="s">
        <v>3343</v>
      </c>
    </row>
    <row r="963" s="355" customFormat="1" ht="18" customHeight="1" spans="1:5">
      <c r="A963" s="320">
        <v>958</v>
      </c>
      <c r="B963" s="133" t="s">
        <v>2130</v>
      </c>
      <c r="C963" s="144"/>
      <c r="D963" s="144" t="s">
        <v>154</v>
      </c>
      <c r="E963" s="144" t="s">
        <v>3343</v>
      </c>
    </row>
    <row r="964" s="355" customFormat="1" ht="18" customHeight="1" spans="1:5">
      <c r="A964" s="320">
        <v>959</v>
      </c>
      <c r="B964" s="372" t="s">
        <v>2850</v>
      </c>
      <c r="C964" s="144"/>
      <c r="D964" s="144" t="s">
        <v>444</v>
      </c>
      <c r="E964" s="144" t="s">
        <v>3343</v>
      </c>
    </row>
    <row r="965" s="355" customFormat="1" ht="18" customHeight="1" spans="1:5">
      <c r="A965" s="320">
        <v>960</v>
      </c>
      <c r="B965" s="133" t="s">
        <v>414</v>
      </c>
      <c r="C965" s="133" t="s">
        <v>3073</v>
      </c>
      <c r="D965" s="144" t="s">
        <v>148</v>
      </c>
      <c r="E965" s="133" t="s">
        <v>415</v>
      </c>
    </row>
    <row r="966" s="355" customFormat="1" ht="18" customHeight="1" spans="1:5">
      <c r="A966" s="320">
        <v>961</v>
      </c>
      <c r="B966" s="144" t="s">
        <v>701</v>
      </c>
      <c r="C966" s="144"/>
      <c r="D966" s="144" t="s">
        <v>148</v>
      </c>
      <c r="E966" s="133" t="s">
        <v>415</v>
      </c>
    </row>
    <row r="967" s="355" customFormat="1" ht="18" customHeight="1" spans="1:5">
      <c r="A967" s="320">
        <v>962</v>
      </c>
      <c r="B967" s="133" t="s">
        <v>436</v>
      </c>
      <c r="C967" s="144"/>
      <c r="D967" s="144" t="s">
        <v>148</v>
      </c>
      <c r="E967" s="133" t="s">
        <v>415</v>
      </c>
    </row>
    <row r="968" s="355" customFormat="1" ht="18" customHeight="1" spans="1:5">
      <c r="A968" s="320">
        <v>963</v>
      </c>
      <c r="B968" s="133" t="s">
        <v>395</v>
      </c>
      <c r="C968" s="144"/>
      <c r="D968" s="144" t="s">
        <v>496</v>
      </c>
      <c r="E968" s="133" t="s">
        <v>415</v>
      </c>
    </row>
    <row r="969" s="355" customFormat="1" ht="18" customHeight="1" spans="1:5">
      <c r="A969" s="320">
        <v>964</v>
      </c>
      <c r="B969" s="377" t="s">
        <v>2307</v>
      </c>
      <c r="C969" s="144"/>
      <c r="D969" s="144" t="s">
        <v>496</v>
      </c>
      <c r="E969" s="133" t="s">
        <v>415</v>
      </c>
    </row>
    <row r="970" s="355" customFormat="1" ht="18" customHeight="1" spans="1:5">
      <c r="A970" s="320">
        <v>965</v>
      </c>
      <c r="B970" s="144" t="s">
        <v>2767</v>
      </c>
      <c r="C970" s="144"/>
      <c r="D970" s="144" t="s">
        <v>496</v>
      </c>
      <c r="E970" s="133" t="s">
        <v>415</v>
      </c>
    </row>
    <row r="971" s="355" customFormat="1" ht="18" customHeight="1" spans="1:5">
      <c r="A971" s="320">
        <v>966</v>
      </c>
      <c r="B971" s="144" t="s">
        <v>2769</v>
      </c>
      <c r="C971" s="144"/>
      <c r="D971" s="144" t="s">
        <v>154</v>
      </c>
      <c r="E971" s="133" t="s">
        <v>415</v>
      </c>
    </row>
    <row r="972" s="355" customFormat="1" ht="18" customHeight="1" spans="1:5">
      <c r="A972" s="320">
        <v>967</v>
      </c>
      <c r="B972" s="144" t="s">
        <v>2771</v>
      </c>
      <c r="C972" s="144"/>
      <c r="D972" s="144" t="s">
        <v>154</v>
      </c>
      <c r="E972" s="133" t="s">
        <v>415</v>
      </c>
    </row>
    <row r="973" s="355" customFormat="1" ht="18" customHeight="1" spans="1:5">
      <c r="A973" s="320">
        <v>968</v>
      </c>
      <c r="B973" s="144" t="s">
        <v>2192</v>
      </c>
      <c r="C973" s="144"/>
      <c r="D973" s="144" t="s">
        <v>496</v>
      </c>
      <c r="E973" s="133" t="s">
        <v>415</v>
      </c>
    </row>
    <row r="974" s="355" customFormat="1" ht="18" customHeight="1" spans="1:5">
      <c r="A974" s="320">
        <v>969</v>
      </c>
      <c r="B974" s="133" t="s">
        <v>181</v>
      </c>
      <c r="D974" s="133" t="s">
        <v>154</v>
      </c>
      <c r="E974" s="133" t="s">
        <v>415</v>
      </c>
    </row>
    <row r="975" s="355" customFormat="1" ht="18" customHeight="1" spans="1:5">
      <c r="A975" s="320">
        <v>970</v>
      </c>
      <c r="B975" s="144" t="s">
        <v>605</v>
      </c>
      <c r="C975" s="320" t="s">
        <v>3012</v>
      </c>
      <c r="D975" s="144" t="s">
        <v>219</v>
      </c>
      <c r="E975" s="133" t="s">
        <v>218</v>
      </c>
    </row>
    <row r="976" s="355" customFormat="1" ht="18" customHeight="1" spans="1:5">
      <c r="A976" s="320">
        <v>971</v>
      </c>
      <c r="B976" s="144" t="s">
        <v>697</v>
      </c>
      <c r="C976" s="320"/>
      <c r="D976" s="320" t="s">
        <v>573</v>
      </c>
      <c r="E976" s="133" t="s">
        <v>218</v>
      </c>
    </row>
    <row r="977" s="355" customFormat="1" ht="18" customHeight="1" spans="1:5">
      <c r="A977" s="320">
        <v>972</v>
      </c>
      <c r="B977" s="133" t="s">
        <v>853</v>
      </c>
      <c r="C977" s="144"/>
      <c r="D977" s="320" t="s">
        <v>573</v>
      </c>
      <c r="E977" s="133" t="s">
        <v>218</v>
      </c>
    </row>
    <row r="978" s="355" customFormat="1" ht="18" customHeight="1" spans="1:5">
      <c r="A978" s="320">
        <v>973</v>
      </c>
      <c r="B978" s="144" t="s">
        <v>695</v>
      </c>
      <c r="C978" s="144"/>
      <c r="D978" s="144" t="s">
        <v>219</v>
      </c>
      <c r="E978" s="133" t="s">
        <v>218</v>
      </c>
    </row>
    <row r="979" s="355" customFormat="1" ht="18" customHeight="1" spans="1:5">
      <c r="A979" s="320">
        <v>974</v>
      </c>
      <c r="B979" s="144" t="s">
        <v>2780</v>
      </c>
      <c r="C979" s="144"/>
      <c r="D979" s="144" t="s">
        <v>219</v>
      </c>
      <c r="E979" s="133" t="s">
        <v>218</v>
      </c>
    </row>
    <row r="980" s="355" customFormat="1" ht="18" customHeight="1" spans="1:5">
      <c r="A980" s="320">
        <v>975</v>
      </c>
      <c r="B980" s="372" t="s">
        <v>2782</v>
      </c>
      <c r="C980" s="144"/>
      <c r="D980" s="133" t="s">
        <v>219</v>
      </c>
      <c r="E980" s="133" t="s">
        <v>218</v>
      </c>
    </row>
    <row r="981" s="355" customFormat="1" ht="18" customHeight="1" spans="1:5">
      <c r="A981" s="320">
        <v>976</v>
      </c>
      <c r="B981" s="372" t="s">
        <v>856</v>
      </c>
      <c r="C981" s="144"/>
      <c r="D981" s="144" t="s">
        <v>860</v>
      </c>
      <c r="E981" s="133" t="s">
        <v>218</v>
      </c>
    </row>
    <row r="982" s="111" customFormat="1" ht="20" customHeight="1" spans="1:5">
      <c r="A982" s="320">
        <v>977</v>
      </c>
      <c r="B982" s="321" t="s">
        <v>3344</v>
      </c>
      <c r="C982" s="321"/>
      <c r="D982" s="321" t="s">
        <v>521</v>
      </c>
      <c r="E982" s="322" t="s">
        <v>218</v>
      </c>
    </row>
    <row r="983" s="111" customFormat="1" ht="20" customHeight="1" spans="1:5">
      <c r="A983" s="320">
        <v>978</v>
      </c>
      <c r="B983" s="369" t="s">
        <v>3345</v>
      </c>
      <c r="C983" s="369"/>
      <c r="D983" s="369"/>
      <c r="E983" s="370" t="s">
        <v>218</v>
      </c>
    </row>
    <row r="984" s="111" customFormat="1" ht="20" customHeight="1" spans="1:5">
      <c r="A984" s="320">
        <v>979</v>
      </c>
      <c r="B984" s="369" t="s">
        <v>3346</v>
      </c>
      <c r="C984" s="369"/>
      <c r="D984" s="369" t="s">
        <v>521</v>
      </c>
      <c r="E984" s="369" t="s">
        <v>218</v>
      </c>
    </row>
    <row r="985" s="355" customFormat="1" ht="18" customHeight="1" spans="1:5">
      <c r="A985" s="320">
        <v>980</v>
      </c>
      <c r="B985" s="144" t="s">
        <v>779</v>
      </c>
      <c r="C985" s="144"/>
      <c r="D985" s="133" t="s">
        <v>219</v>
      </c>
      <c r="E985" s="133" t="s">
        <v>3347</v>
      </c>
    </row>
    <row r="986" s="355" customFormat="1" ht="18" customHeight="1" spans="1:5">
      <c r="A986" s="320">
        <v>981</v>
      </c>
      <c r="B986" s="144" t="s">
        <v>958</v>
      </c>
      <c r="C986" s="144"/>
      <c r="D986" s="133"/>
      <c r="E986" s="133" t="s">
        <v>3347</v>
      </c>
    </row>
    <row r="987" s="355" customFormat="1" ht="18" customHeight="1" spans="1:5">
      <c r="A987" s="320">
        <v>982</v>
      </c>
      <c r="B987" s="133" t="s">
        <v>480</v>
      </c>
      <c r="C987" s="144"/>
      <c r="D987" s="133" t="s">
        <v>478</v>
      </c>
      <c r="E987" s="133" t="s">
        <v>3348</v>
      </c>
    </row>
    <row r="988" s="355" customFormat="1" ht="18" customHeight="1" spans="1:5">
      <c r="A988" s="320">
        <v>983</v>
      </c>
      <c r="B988" s="133" t="s">
        <v>518</v>
      </c>
      <c r="C988" s="144"/>
      <c r="D988" s="133" t="s">
        <v>521</v>
      </c>
      <c r="E988" s="133" t="s">
        <v>1110</v>
      </c>
    </row>
    <row r="989" s="355" customFormat="1" ht="18" customHeight="1" spans="1:5">
      <c r="A989" s="320">
        <v>984</v>
      </c>
      <c r="B989" s="144" t="s">
        <v>1109</v>
      </c>
      <c r="C989" s="144"/>
      <c r="D989" s="133" t="s">
        <v>219</v>
      </c>
      <c r="E989" s="133" t="s">
        <v>1110</v>
      </c>
    </row>
    <row r="990" s="355" customFormat="1" ht="18" customHeight="1" spans="1:5">
      <c r="A990" s="320">
        <v>985</v>
      </c>
      <c r="B990" s="372" t="s">
        <v>2787</v>
      </c>
      <c r="C990" s="144"/>
      <c r="D990" s="133" t="s">
        <v>219</v>
      </c>
      <c r="E990" s="133" t="s">
        <v>1110</v>
      </c>
    </row>
    <row r="991" s="355" customFormat="1" ht="18" customHeight="1" spans="1:5">
      <c r="A991" s="320">
        <v>986</v>
      </c>
      <c r="B991" s="372" t="s">
        <v>2785</v>
      </c>
      <c r="C991" s="144"/>
      <c r="D991" s="144" t="s">
        <v>219</v>
      </c>
      <c r="E991" s="133" t="s">
        <v>1110</v>
      </c>
    </row>
    <row r="992" s="355" customFormat="1" ht="18" customHeight="1" spans="1:5">
      <c r="A992" s="320">
        <v>987</v>
      </c>
      <c r="B992" s="133" t="s">
        <v>2289</v>
      </c>
      <c r="C992" s="144"/>
      <c r="D992" s="133" t="s">
        <v>219</v>
      </c>
      <c r="E992" s="133" t="s">
        <v>1110</v>
      </c>
    </row>
    <row r="993" s="355" customFormat="1" ht="18" customHeight="1" spans="1:5">
      <c r="A993" s="320">
        <v>988</v>
      </c>
      <c r="B993" s="144" t="s">
        <v>2796</v>
      </c>
      <c r="C993" s="144"/>
      <c r="D993" s="144" t="s">
        <v>219</v>
      </c>
      <c r="E993" s="133" t="s">
        <v>1110</v>
      </c>
    </row>
    <row r="994" s="355" customFormat="1" ht="18" customHeight="1" spans="1:5">
      <c r="A994" s="320">
        <v>989</v>
      </c>
      <c r="B994" s="133" t="s">
        <v>3349</v>
      </c>
      <c r="C994" s="144"/>
      <c r="D994" s="133" t="s">
        <v>521</v>
      </c>
      <c r="E994" s="133" t="s">
        <v>1110</v>
      </c>
    </row>
    <row r="995" s="355" customFormat="1" ht="18" customHeight="1" spans="1:5">
      <c r="A995" s="320">
        <v>990</v>
      </c>
      <c r="B995" s="133" t="s">
        <v>3350</v>
      </c>
      <c r="C995" s="144"/>
      <c r="D995" s="133" t="s">
        <v>521</v>
      </c>
      <c r="E995" s="133" t="s">
        <v>1110</v>
      </c>
    </row>
    <row r="996" s="355" customFormat="1" ht="18" customHeight="1" spans="1:5">
      <c r="A996" s="320">
        <v>991</v>
      </c>
      <c r="B996" s="133" t="s">
        <v>3351</v>
      </c>
      <c r="C996" s="144"/>
      <c r="D996" s="133" t="s">
        <v>521</v>
      </c>
      <c r="E996" s="133" t="s">
        <v>1110</v>
      </c>
    </row>
    <row r="997" s="355" customFormat="1" ht="18" customHeight="1" spans="1:5">
      <c r="A997" s="320">
        <v>992</v>
      </c>
      <c r="B997" s="133" t="s">
        <v>3352</v>
      </c>
      <c r="C997" s="144"/>
      <c r="D997" s="133" t="s">
        <v>3353</v>
      </c>
      <c r="E997" s="133" t="s">
        <v>1110</v>
      </c>
    </row>
    <row r="998" s="355" customFormat="1" ht="18" customHeight="1" spans="1:5">
      <c r="A998" s="320">
        <v>993</v>
      </c>
      <c r="B998" s="133" t="s">
        <v>3354</v>
      </c>
      <c r="C998" s="133"/>
      <c r="D998" s="133" t="s">
        <v>521</v>
      </c>
      <c r="E998" s="133" t="s">
        <v>1110</v>
      </c>
    </row>
    <row r="999" s="355" customFormat="1" ht="18" customHeight="1" spans="1:5">
      <c r="A999" s="320">
        <v>994</v>
      </c>
      <c r="B999" s="133" t="s">
        <v>571</v>
      </c>
      <c r="C999" s="144"/>
      <c r="D999" s="144" t="s">
        <v>573</v>
      </c>
      <c r="E999" s="133" t="s">
        <v>3355</v>
      </c>
    </row>
    <row r="1000" s="355" customFormat="1" ht="18" customHeight="1" spans="1:5">
      <c r="A1000" s="320">
        <v>995</v>
      </c>
      <c r="B1000" s="133" t="s">
        <v>523</v>
      </c>
      <c r="C1000" s="144"/>
      <c r="D1000" s="144" t="s">
        <v>219</v>
      </c>
      <c r="E1000" s="133" t="s">
        <v>3355</v>
      </c>
    </row>
    <row r="1001" s="355" customFormat="1" ht="18" customHeight="1" spans="1:5">
      <c r="A1001" s="320">
        <v>996</v>
      </c>
      <c r="B1001" s="133" t="s">
        <v>527</v>
      </c>
      <c r="C1001" s="144"/>
      <c r="D1001" s="133" t="s">
        <v>528</v>
      </c>
      <c r="E1001" s="133" t="s">
        <v>3355</v>
      </c>
    </row>
    <row r="1002" s="355" customFormat="1" ht="18" customHeight="1" spans="1:5">
      <c r="A1002" s="320">
        <v>997</v>
      </c>
      <c r="B1002" s="133" t="s">
        <v>610</v>
      </c>
      <c r="C1002" s="144"/>
      <c r="D1002" s="133" t="s">
        <v>528</v>
      </c>
      <c r="E1002" s="133" t="s">
        <v>3355</v>
      </c>
    </row>
    <row r="1003" s="355" customFormat="1" ht="18" customHeight="1" spans="1:5">
      <c r="A1003" s="320">
        <v>998</v>
      </c>
      <c r="B1003" s="133" t="s">
        <v>997</v>
      </c>
      <c r="C1003" s="144"/>
      <c r="D1003" s="144" t="s">
        <v>521</v>
      </c>
      <c r="E1003" s="133" t="s">
        <v>3355</v>
      </c>
    </row>
    <row r="1004" s="355" customFormat="1" ht="18" customHeight="1" spans="1:5">
      <c r="A1004" s="320">
        <v>999</v>
      </c>
      <c r="B1004" s="133" t="s">
        <v>698</v>
      </c>
      <c r="C1004" s="144"/>
      <c r="D1004" s="144" t="s">
        <v>3356</v>
      </c>
      <c r="E1004" s="133" t="s">
        <v>3355</v>
      </c>
    </row>
    <row r="1005" s="355" customFormat="1" ht="18" customHeight="1" spans="1:5">
      <c r="A1005" s="320">
        <v>1000</v>
      </c>
      <c r="B1005" s="133" t="s">
        <v>3357</v>
      </c>
      <c r="C1005" s="133"/>
      <c r="D1005" s="133" t="s">
        <v>521</v>
      </c>
      <c r="E1005" s="133" t="s">
        <v>3355</v>
      </c>
    </row>
    <row r="1006" s="355" customFormat="1" ht="18" customHeight="1" spans="1:5">
      <c r="A1006" s="320">
        <v>1001</v>
      </c>
      <c r="B1006" s="144" t="s">
        <v>608</v>
      </c>
      <c r="C1006" s="320"/>
      <c r="D1006" s="144" t="s">
        <v>219</v>
      </c>
      <c r="E1006" s="133" t="s">
        <v>859</v>
      </c>
    </row>
    <row r="1007" s="355" customFormat="1" ht="18" customHeight="1" spans="1:5">
      <c r="A1007" s="320">
        <v>1002</v>
      </c>
      <c r="B1007" s="133" t="s">
        <v>475</v>
      </c>
      <c r="C1007" s="144"/>
      <c r="D1007" s="133" t="s">
        <v>478</v>
      </c>
      <c r="E1007" s="133" t="s">
        <v>859</v>
      </c>
    </row>
    <row r="1008" s="355" customFormat="1" ht="18" customHeight="1" spans="1:5">
      <c r="A1008" s="320">
        <v>1003</v>
      </c>
      <c r="B1008" s="372" t="s">
        <v>2791</v>
      </c>
      <c r="C1008" s="144"/>
      <c r="D1008" s="144" t="s">
        <v>860</v>
      </c>
      <c r="E1008" s="133" t="s">
        <v>859</v>
      </c>
    </row>
    <row r="1009" s="355" customFormat="1" ht="18" customHeight="1" spans="1:5">
      <c r="A1009" s="320">
        <v>1004</v>
      </c>
      <c r="B1009" s="133" t="s">
        <v>3358</v>
      </c>
      <c r="C1009" s="133"/>
      <c r="D1009" s="133"/>
      <c r="E1009" s="133" t="s">
        <v>859</v>
      </c>
    </row>
    <row r="1010" s="355" customFormat="1" ht="18" customHeight="1" spans="1:5">
      <c r="A1010" s="320">
        <v>1005</v>
      </c>
      <c r="B1010" s="133" t="s">
        <v>462</v>
      </c>
      <c r="C1010" s="133" t="s">
        <v>3010</v>
      </c>
      <c r="D1010" s="133" t="s">
        <v>202</v>
      </c>
      <c r="E1010" s="133" t="s">
        <v>200</v>
      </c>
    </row>
    <row r="1011" s="355" customFormat="1" ht="18" customHeight="1" spans="1:5">
      <c r="A1011" s="320">
        <v>1006</v>
      </c>
      <c r="B1011" s="133" t="s">
        <v>211</v>
      </c>
      <c r="C1011" s="144"/>
      <c r="D1011" s="133" t="s">
        <v>202</v>
      </c>
      <c r="E1011" s="133" t="s">
        <v>200</v>
      </c>
    </row>
    <row r="1012" s="355" customFormat="1" ht="18" customHeight="1" spans="1:5">
      <c r="A1012" s="320">
        <v>1007</v>
      </c>
      <c r="B1012" s="133" t="s">
        <v>452</v>
      </c>
      <c r="C1012" s="144"/>
      <c r="D1012" s="133" t="s">
        <v>202</v>
      </c>
      <c r="E1012" s="133" t="s">
        <v>200</v>
      </c>
    </row>
    <row r="1013" s="355" customFormat="1" ht="18" customHeight="1" spans="1:5">
      <c r="A1013" s="320">
        <v>1008</v>
      </c>
      <c r="B1013" s="133" t="s">
        <v>473</v>
      </c>
      <c r="C1013" s="144"/>
      <c r="D1013" s="133" t="s">
        <v>202</v>
      </c>
      <c r="E1013" s="133" t="s">
        <v>200</v>
      </c>
    </row>
    <row r="1014" s="355" customFormat="1" ht="18" customHeight="1" spans="1:5">
      <c r="A1014" s="320">
        <v>1009</v>
      </c>
      <c r="B1014" s="133" t="s">
        <v>744</v>
      </c>
      <c r="C1014" s="144"/>
      <c r="D1014" s="133" t="s">
        <v>202</v>
      </c>
      <c r="E1014" s="133" t="s">
        <v>200</v>
      </c>
    </row>
    <row r="1015" s="355" customFormat="1" ht="18" customHeight="1" spans="1:5">
      <c r="A1015" s="320">
        <v>1010</v>
      </c>
      <c r="B1015" s="133" t="s">
        <v>700</v>
      </c>
      <c r="C1015" s="144"/>
      <c r="D1015" s="133" t="s">
        <v>202</v>
      </c>
      <c r="E1015" s="133" t="s">
        <v>200</v>
      </c>
    </row>
    <row r="1016" s="355" customFormat="1" ht="18" customHeight="1" spans="1:5">
      <c r="A1016" s="320">
        <v>1011</v>
      </c>
      <c r="B1016" s="133" t="s">
        <v>197</v>
      </c>
      <c r="C1016" s="144"/>
      <c r="D1016" s="133" t="s">
        <v>202</v>
      </c>
      <c r="E1016" s="133" t="s">
        <v>200</v>
      </c>
    </row>
    <row r="1017" s="355" customFormat="1" ht="18" customHeight="1" spans="1:5">
      <c r="A1017" s="320">
        <v>1012</v>
      </c>
      <c r="B1017" s="144" t="s">
        <v>604</v>
      </c>
      <c r="C1017" s="144"/>
      <c r="D1017" s="133" t="s">
        <v>202</v>
      </c>
      <c r="E1017" s="133" t="s">
        <v>200</v>
      </c>
    </row>
    <row r="1018" s="355" customFormat="1" ht="18" customHeight="1" spans="1:5">
      <c r="A1018" s="320">
        <v>1013</v>
      </c>
      <c r="B1018" s="133" t="s">
        <v>459</v>
      </c>
      <c r="C1018" s="144"/>
      <c r="D1018" s="133" t="s">
        <v>195</v>
      </c>
      <c r="E1018" s="133" t="s">
        <v>200</v>
      </c>
    </row>
    <row r="1019" s="355" customFormat="1" ht="18" customHeight="1" spans="1:5">
      <c r="A1019" s="320">
        <v>1014</v>
      </c>
      <c r="B1019" s="133" t="s">
        <v>448</v>
      </c>
      <c r="C1019" s="144"/>
      <c r="D1019" s="133" t="s">
        <v>195</v>
      </c>
      <c r="E1019" s="133" t="s">
        <v>200</v>
      </c>
    </row>
    <row r="1020" s="355" customFormat="1" ht="18" customHeight="1" spans="1:5">
      <c r="A1020" s="320">
        <v>1015</v>
      </c>
      <c r="B1020" s="133" t="s">
        <v>612</v>
      </c>
      <c r="C1020" s="144"/>
      <c r="D1020" s="133" t="s">
        <v>202</v>
      </c>
      <c r="E1020" s="133" t="s">
        <v>200</v>
      </c>
    </row>
    <row r="1021" s="355" customFormat="1" ht="18" customHeight="1" spans="1:5">
      <c r="A1021" s="320">
        <v>1016</v>
      </c>
      <c r="B1021" s="133" t="s">
        <v>618</v>
      </c>
      <c r="C1021" s="144"/>
      <c r="D1021" s="133" t="s">
        <v>195</v>
      </c>
      <c r="E1021" s="144" t="s">
        <v>200</v>
      </c>
    </row>
    <row r="1022" s="355" customFormat="1" ht="18" customHeight="1" spans="1:5">
      <c r="A1022" s="320">
        <v>1017</v>
      </c>
      <c r="B1022" s="133" t="s">
        <v>745</v>
      </c>
      <c r="C1022" s="144"/>
      <c r="D1022" s="133" t="s">
        <v>195</v>
      </c>
      <c r="E1022" s="133" t="s">
        <v>200</v>
      </c>
    </row>
    <row r="1023" s="355" customFormat="1" ht="18" customHeight="1" spans="1:5">
      <c r="A1023" s="320">
        <v>1018</v>
      </c>
      <c r="B1023" s="144" t="s">
        <v>699</v>
      </c>
      <c r="C1023" s="144"/>
      <c r="D1023" s="133" t="s">
        <v>202</v>
      </c>
      <c r="E1023" s="144" t="s">
        <v>200</v>
      </c>
    </row>
    <row r="1024" s="355" customFormat="1" ht="18" customHeight="1" spans="1:5">
      <c r="A1024" s="320">
        <v>1019</v>
      </c>
      <c r="B1024" s="133" t="s">
        <v>2803</v>
      </c>
      <c r="C1024" s="144"/>
      <c r="D1024" s="133" t="s">
        <v>195</v>
      </c>
      <c r="E1024" s="133" t="s">
        <v>200</v>
      </c>
    </row>
    <row r="1025" s="355" customFormat="1" ht="18" customHeight="1" spans="1:5">
      <c r="A1025" s="320">
        <v>1020</v>
      </c>
      <c r="B1025" s="144" t="s">
        <v>1073</v>
      </c>
      <c r="C1025" s="144"/>
      <c r="D1025" s="133" t="s">
        <v>195</v>
      </c>
      <c r="E1025" s="133" t="s">
        <v>200</v>
      </c>
    </row>
    <row r="1026" s="355" customFormat="1" ht="18" customHeight="1" spans="1:5">
      <c r="A1026" s="320">
        <v>1021</v>
      </c>
      <c r="B1026" s="144" t="s">
        <v>2808</v>
      </c>
      <c r="C1026" s="144"/>
      <c r="D1026" s="133" t="s">
        <v>195</v>
      </c>
      <c r="E1026" s="144" t="s">
        <v>200</v>
      </c>
    </row>
    <row r="1027" s="355" customFormat="1" ht="18" customHeight="1" spans="1:5">
      <c r="A1027" s="320">
        <v>1022</v>
      </c>
      <c r="B1027" s="133" t="s">
        <v>2801</v>
      </c>
      <c r="C1027" s="144"/>
      <c r="D1027" s="133" t="s">
        <v>195</v>
      </c>
      <c r="E1027" s="133" t="s">
        <v>200</v>
      </c>
    </row>
    <row r="1028" s="355" customFormat="1" ht="18" customHeight="1" spans="1:5">
      <c r="A1028" s="320">
        <v>1023</v>
      </c>
      <c r="B1028" s="144" t="s">
        <v>1075</v>
      </c>
      <c r="C1028" s="144"/>
      <c r="D1028" s="133" t="s">
        <v>195</v>
      </c>
      <c r="E1028" s="133" t="s">
        <v>200</v>
      </c>
    </row>
    <row r="1029" s="355" customFormat="1" ht="18" customHeight="1" spans="1:5">
      <c r="A1029" s="320">
        <v>1024</v>
      </c>
      <c r="B1029" s="133" t="s">
        <v>455</v>
      </c>
      <c r="C1029" s="144"/>
      <c r="D1029" s="133" t="s">
        <v>444</v>
      </c>
      <c r="E1029" s="133" t="s">
        <v>200</v>
      </c>
    </row>
    <row r="1030" s="355" customFormat="1" ht="18" customHeight="1" spans="1:5">
      <c r="A1030" s="320">
        <v>1025</v>
      </c>
      <c r="B1030" s="133" t="s">
        <v>516</v>
      </c>
      <c r="D1030" s="133" t="s">
        <v>444</v>
      </c>
      <c r="E1030" s="133" t="s">
        <v>200</v>
      </c>
    </row>
    <row r="1031" s="355" customFormat="1" ht="18" customHeight="1" spans="1:5">
      <c r="A1031" s="320">
        <v>1026</v>
      </c>
      <c r="B1031" s="144" t="s">
        <v>1077</v>
      </c>
      <c r="C1031" s="144"/>
      <c r="D1031" s="133" t="s">
        <v>195</v>
      </c>
      <c r="E1031" s="133" t="s">
        <v>200</v>
      </c>
    </row>
    <row r="1032" s="355" customFormat="1" ht="18" customHeight="1" spans="1:5">
      <c r="A1032" s="320">
        <v>1027</v>
      </c>
      <c r="B1032" s="133" t="s">
        <v>2815</v>
      </c>
      <c r="C1032" s="144"/>
      <c r="D1032" s="133" t="s">
        <v>195</v>
      </c>
      <c r="E1032" s="144" t="s">
        <v>200</v>
      </c>
    </row>
    <row r="1033" s="355" customFormat="1" ht="18" customHeight="1" spans="1:5">
      <c r="A1033" s="320">
        <v>1028</v>
      </c>
      <c r="B1033" s="133" t="s">
        <v>889</v>
      </c>
      <c r="C1033" s="144"/>
      <c r="D1033" s="133" t="s">
        <v>444</v>
      </c>
      <c r="E1033" s="144" t="s">
        <v>200</v>
      </c>
    </row>
    <row r="1034" s="355" customFormat="1" ht="18" customHeight="1" spans="1:5">
      <c r="A1034" s="320">
        <v>1029</v>
      </c>
      <c r="B1034" s="133" t="s">
        <v>2811</v>
      </c>
      <c r="C1034" s="144"/>
      <c r="D1034" s="133" t="s">
        <v>444</v>
      </c>
      <c r="E1034" s="144" t="s">
        <v>200</v>
      </c>
    </row>
    <row r="1035" s="355" customFormat="1" ht="18" customHeight="1" spans="1:5">
      <c r="A1035" s="320">
        <v>1030</v>
      </c>
      <c r="B1035" s="144" t="s">
        <v>2821</v>
      </c>
      <c r="C1035" s="144"/>
      <c r="D1035" s="133" t="s">
        <v>195</v>
      </c>
      <c r="E1035" s="144" t="s">
        <v>200</v>
      </c>
    </row>
    <row r="1036" s="355" customFormat="1" ht="18" customHeight="1" spans="1:5">
      <c r="A1036" s="320">
        <v>1031</v>
      </c>
      <c r="B1036" s="133" t="s">
        <v>845</v>
      </c>
      <c r="C1036" s="133"/>
      <c r="D1036" s="133" t="s">
        <v>444</v>
      </c>
      <c r="E1036" s="133" t="s">
        <v>200</v>
      </c>
    </row>
    <row r="1037" s="111" customFormat="1" ht="20" customHeight="1" spans="1:5">
      <c r="A1037" s="320">
        <v>1032</v>
      </c>
      <c r="B1037" s="369" t="s">
        <v>3359</v>
      </c>
      <c r="C1037" s="369"/>
      <c r="D1037" s="369" t="s">
        <v>444</v>
      </c>
      <c r="E1037" s="370" t="s">
        <v>200</v>
      </c>
    </row>
    <row r="1038" s="111" customFormat="1" ht="20" customHeight="1" spans="1:5">
      <c r="A1038" s="320">
        <v>1033</v>
      </c>
      <c r="B1038" s="369" t="s">
        <v>3360</v>
      </c>
      <c r="C1038" s="369"/>
      <c r="D1038" s="369" t="s">
        <v>195</v>
      </c>
      <c r="E1038" s="370" t="s">
        <v>200</v>
      </c>
    </row>
    <row r="1039" s="355" customFormat="1" ht="18" customHeight="1" spans="1:5">
      <c r="A1039" s="320">
        <v>1034</v>
      </c>
      <c r="B1039" s="133" t="s">
        <v>204</v>
      </c>
      <c r="C1039" s="133" t="s">
        <v>3010</v>
      </c>
      <c r="D1039" s="133" t="s">
        <v>202</v>
      </c>
      <c r="E1039" s="133" t="s">
        <v>207</v>
      </c>
    </row>
    <row r="1040" s="355" customFormat="1" ht="18" customHeight="1" spans="1:5">
      <c r="A1040" s="320">
        <v>1035</v>
      </c>
      <c r="B1040" s="133" t="s">
        <v>470</v>
      </c>
      <c r="C1040" s="144"/>
      <c r="D1040" s="133" t="s">
        <v>202</v>
      </c>
      <c r="E1040" s="133" t="s">
        <v>207</v>
      </c>
    </row>
    <row r="1041" s="355" customFormat="1" ht="18" customHeight="1" spans="1:5">
      <c r="A1041" s="320">
        <v>1036</v>
      </c>
      <c r="B1041" s="133" t="s">
        <v>467</v>
      </c>
      <c r="C1041" s="133"/>
      <c r="D1041" s="144" t="s">
        <v>195</v>
      </c>
      <c r="E1041" s="133" t="s">
        <v>207</v>
      </c>
    </row>
    <row r="1042" s="355" customFormat="1" ht="18" customHeight="1" spans="1:5">
      <c r="A1042" s="320">
        <v>1037</v>
      </c>
      <c r="B1042" s="133" t="s">
        <v>1078</v>
      </c>
      <c r="C1042" s="144"/>
      <c r="D1042" s="144" t="s">
        <v>195</v>
      </c>
      <c r="E1042" s="133" t="s">
        <v>207</v>
      </c>
    </row>
    <row r="1043" s="355" customFormat="1" ht="18" customHeight="1" spans="1:5">
      <c r="A1043" s="320">
        <v>1038</v>
      </c>
      <c r="B1043" s="144" t="s">
        <v>2829</v>
      </c>
      <c r="C1043" s="144"/>
      <c r="D1043" s="144" t="s">
        <v>195</v>
      </c>
      <c r="E1043" s="133" t="s">
        <v>207</v>
      </c>
    </row>
    <row r="1044" s="355" customFormat="1" ht="18" customHeight="1" spans="1:5">
      <c r="A1044" s="320">
        <v>1039</v>
      </c>
      <c r="B1044" s="144" t="s">
        <v>2817</v>
      </c>
      <c r="C1044" s="144"/>
      <c r="D1044" s="144" t="s">
        <v>195</v>
      </c>
      <c r="E1044" s="144" t="s">
        <v>207</v>
      </c>
    </row>
    <row r="1045" s="355" customFormat="1" ht="20" customHeight="1" spans="1:5">
      <c r="A1045" s="320">
        <v>1040</v>
      </c>
      <c r="B1045" s="133" t="s">
        <v>3361</v>
      </c>
      <c r="C1045" s="144"/>
      <c r="D1045" s="133" t="s">
        <v>444</v>
      </c>
      <c r="E1045" s="133" t="s">
        <v>207</v>
      </c>
    </row>
    <row r="1046" s="355" customFormat="1" ht="18" customHeight="1" spans="1:5">
      <c r="A1046" s="320">
        <v>1041</v>
      </c>
      <c r="B1046" s="133" t="s">
        <v>591</v>
      </c>
      <c r="C1046" s="144" t="s">
        <v>3012</v>
      </c>
      <c r="D1046" s="144" t="s">
        <v>79</v>
      </c>
      <c r="E1046" s="133" t="s">
        <v>592</v>
      </c>
    </row>
    <row r="1047" s="357" customFormat="1" ht="20" customHeight="1" spans="1:5">
      <c r="A1047" s="320">
        <v>1042</v>
      </c>
      <c r="B1047" s="381" t="s">
        <v>3362</v>
      </c>
      <c r="C1047" s="381"/>
      <c r="D1047" s="381" t="s">
        <v>79</v>
      </c>
      <c r="E1047" s="133" t="s">
        <v>592</v>
      </c>
    </row>
    <row r="1048" s="355" customFormat="1" ht="18" customHeight="1" spans="1:5">
      <c r="A1048" s="320">
        <v>1043</v>
      </c>
      <c r="B1048" s="133" t="s">
        <v>2826</v>
      </c>
      <c r="C1048" s="144"/>
      <c r="D1048" s="133" t="s">
        <v>576</v>
      </c>
      <c r="E1048" s="133" t="s">
        <v>592</v>
      </c>
    </row>
    <row r="1049" s="355" customFormat="1" ht="18" customHeight="1" spans="1:5">
      <c r="A1049" s="320">
        <v>1044</v>
      </c>
      <c r="B1049" s="144" t="s">
        <v>2824</v>
      </c>
      <c r="C1049" s="144"/>
      <c r="D1049" s="133" t="s">
        <v>576</v>
      </c>
      <c r="E1049" s="133" t="s">
        <v>592</v>
      </c>
    </row>
    <row r="1050" s="355" customFormat="1" ht="18" customHeight="1" spans="1:5">
      <c r="A1050" s="320">
        <v>1045</v>
      </c>
      <c r="B1050" s="133" t="s">
        <v>3363</v>
      </c>
      <c r="C1050" s="133"/>
      <c r="D1050" s="133" t="s">
        <v>576</v>
      </c>
      <c r="E1050" s="133" t="s">
        <v>592</v>
      </c>
    </row>
    <row r="1051" s="355" customFormat="1" ht="18" customHeight="1" spans="1:5">
      <c r="A1051" s="320">
        <v>1046</v>
      </c>
      <c r="B1051" s="133" t="s">
        <v>2096</v>
      </c>
      <c r="C1051" s="144"/>
      <c r="D1051" s="144" t="s">
        <v>154</v>
      </c>
      <c r="E1051" s="133" t="s">
        <v>3364</v>
      </c>
    </row>
    <row r="1052" s="355" customFormat="1" ht="18" customHeight="1" spans="1:5">
      <c r="A1052" s="320">
        <v>1047</v>
      </c>
      <c r="B1052" s="133" t="s">
        <v>620</v>
      </c>
      <c r="D1052" s="144" t="s">
        <v>521</v>
      </c>
      <c r="E1052" s="144" t="s">
        <v>3364</v>
      </c>
    </row>
    <row r="1053" s="355" customFormat="1" ht="18" customHeight="1" spans="1:5">
      <c r="A1053" s="320">
        <v>1048</v>
      </c>
      <c r="B1053" s="144" t="s">
        <v>2733</v>
      </c>
      <c r="C1053" s="144"/>
      <c r="D1053" s="133" t="s">
        <v>154</v>
      </c>
      <c r="E1053" s="133" t="s">
        <v>3365</v>
      </c>
    </row>
    <row r="1054" s="355" customFormat="1" ht="18" customHeight="1" spans="1:5">
      <c r="A1054" s="320">
        <v>1049</v>
      </c>
      <c r="B1054" s="133" t="s">
        <v>3366</v>
      </c>
      <c r="C1054" s="133"/>
      <c r="D1054" s="133" t="s">
        <v>36</v>
      </c>
      <c r="E1054" s="133" t="s">
        <v>3367</v>
      </c>
    </row>
    <row r="1055" s="355" customFormat="1" ht="18" customHeight="1" spans="1:5">
      <c r="A1055" s="320">
        <v>1050</v>
      </c>
      <c r="B1055" s="133" t="s">
        <v>3368</v>
      </c>
      <c r="C1055" s="133"/>
      <c r="D1055" s="133" t="s">
        <v>36</v>
      </c>
      <c r="E1055" s="133" t="s">
        <v>3367</v>
      </c>
    </row>
    <row r="1056" s="355" customFormat="1" ht="18" customHeight="1" spans="1:5">
      <c r="A1056" s="320">
        <v>1051</v>
      </c>
      <c r="B1056" s="380" t="s">
        <v>3369</v>
      </c>
      <c r="C1056" s="380"/>
      <c r="D1056" s="380" t="s">
        <v>228</v>
      </c>
      <c r="E1056" s="380" t="s">
        <v>848</v>
      </c>
    </row>
    <row r="1057" s="355" customFormat="1" ht="18" customHeight="1" spans="1:5">
      <c r="A1057" s="320">
        <v>1052</v>
      </c>
      <c r="B1057" s="380" t="s">
        <v>3370</v>
      </c>
      <c r="C1057" s="380"/>
      <c r="D1057" s="380" t="s">
        <v>228</v>
      </c>
      <c r="E1057" s="380" t="s">
        <v>848</v>
      </c>
    </row>
    <row r="1058" s="355" customFormat="1" ht="18" customHeight="1" spans="1:5">
      <c r="A1058" s="320">
        <v>1053</v>
      </c>
      <c r="B1058" s="380" t="s">
        <v>3371</v>
      </c>
      <c r="C1058" s="380"/>
      <c r="D1058" s="380" t="s">
        <v>228</v>
      </c>
      <c r="E1058" s="380" t="s">
        <v>848</v>
      </c>
    </row>
    <row r="1059" s="355" customFormat="1" ht="18" customHeight="1" spans="1:5">
      <c r="A1059" s="320">
        <v>1054</v>
      </c>
      <c r="B1059" s="380" t="s">
        <v>3372</v>
      </c>
      <c r="C1059" s="380"/>
      <c r="D1059" s="380" t="s">
        <v>228</v>
      </c>
      <c r="E1059" s="380" t="s">
        <v>848</v>
      </c>
    </row>
    <row r="1060" s="355" customFormat="1" ht="18" customHeight="1" spans="1:5">
      <c r="A1060" s="320">
        <v>1055</v>
      </c>
      <c r="B1060" s="380" t="s">
        <v>3373</v>
      </c>
      <c r="C1060" s="380"/>
      <c r="D1060" s="380" t="s">
        <v>228</v>
      </c>
      <c r="E1060" s="380" t="s">
        <v>848</v>
      </c>
    </row>
    <row r="1061" s="355" customFormat="1" ht="18" customHeight="1" spans="1:5">
      <c r="A1061" s="320">
        <v>1056</v>
      </c>
      <c r="B1061" s="380" t="s">
        <v>3374</v>
      </c>
      <c r="C1061" s="380"/>
      <c r="D1061" s="380" t="s">
        <v>228</v>
      </c>
      <c r="E1061" s="380" t="s">
        <v>848</v>
      </c>
    </row>
    <row r="1062" s="355" customFormat="1" ht="18" customHeight="1" spans="1:5">
      <c r="A1062" s="320">
        <v>1057</v>
      </c>
      <c r="B1062" s="385" t="s">
        <v>3375</v>
      </c>
      <c r="C1062" s="380"/>
      <c r="D1062" s="380" t="s">
        <v>228</v>
      </c>
      <c r="E1062" s="380" t="s">
        <v>848</v>
      </c>
    </row>
    <row r="1063" s="355" customFormat="1" ht="18" customHeight="1" spans="1:5">
      <c r="A1063" s="320">
        <v>1058</v>
      </c>
      <c r="B1063" s="378" t="s">
        <v>3376</v>
      </c>
      <c r="C1063" s="380"/>
      <c r="D1063" s="374" t="s">
        <v>228</v>
      </c>
      <c r="E1063" s="386" t="s">
        <v>848</v>
      </c>
    </row>
    <row r="1064" s="355" customFormat="1" ht="18" customHeight="1" spans="1:5">
      <c r="A1064" s="387"/>
      <c r="B1064" s="388"/>
      <c r="C1064" s="388"/>
      <c r="D1064" s="388"/>
      <c r="E1064" s="389"/>
    </row>
  </sheetData>
  <autoFilter xmlns:etc="http://www.wps.cn/officeDocument/2017/etCustomData" ref="A4:E1063" etc:filterBottomFollowUsedRange="0">
    <extLst/>
  </autoFilter>
  <mergeCells count="5">
    <mergeCell ref="A1:E1"/>
    <mergeCell ref="A2:A3"/>
    <mergeCell ref="B2:B3"/>
    <mergeCell ref="C2:C3"/>
    <mergeCell ref="D2:D3"/>
  </mergeCells>
  <pageMargins left="0.629166666666667" right="0.393055555555556" top="0.471527777777778" bottom="0.4715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县医院自建池人员</vt:lpstr>
      <vt:lpstr>管理、工勤、其他专技</vt:lpstr>
      <vt:lpstr>周转池人员</vt:lpstr>
      <vt:lpstr>分院在编人员</vt:lpstr>
      <vt:lpstr>退休、离职、调出</vt:lpstr>
      <vt:lpstr>分院聘用人员</vt:lpstr>
      <vt:lpstr>县医院聘用人员</vt:lpstr>
      <vt:lpstr>离职人员</vt:lpstr>
      <vt:lpstr>全院人员花名册</vt:lpstr>
      <vt:lpstr>返聘、退休、离职、调出</vt:lpstr>
      <vt:lpstr>在编人员身份证号</vt:lpstr>
      <vt:lpstr>Sheet2</vt:lpstr>
      <vt:lpstr>即将退休人员</vt:lpstr>
      <vt:lpstr>借调人员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马大浪</cp:lastModifiedBy>
  <dcterms:created xsi:type="dcterms:W3CDTF">2017-06-28T08:09:00Z</dcterms:created>
  <cp:lastPrinted>2019-06-11T02:22:00Z</cp:lastPrinted>
  <dcterms:modified xsi:type="dcterms:W3CDTF">2025-12-12T07:58:24Z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11</vt:lpwstr>
  </property>
  <property fmtid="{D5CDD505-2E9C-101B-9397-08002B2CF9AE}" pid="4" name="ICV">
    <vt:lpwstr>AC95C35B4E0D4859BD25659C06024136_13</vt:lpwstr>
  </property>
  <property fmtid="{D5CDD505-2E9C-101B-9397-08002B2CF9AE}" pid="5" name="KSOReadingLayout">
    <vt:bool>false</vt:bool>
  </property>
  <property fmtid="{D5CDD505-2E9C-101B-9397-08002B2CF9AE}" pid="6" name="CalculationRule">
    <vt:i4>0</vt:i4>
  </property>
</Properties>
</file>